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\Juan Carlos Flores\Referencias Contrareferencias\"/>
    </mc:Choice>
  </mc:AlternateContent>
  <xr:revisionPtr revIDLastSave="0" documentId="13_ncr:1_{1EE9B298-98F1-4112-B9F2-AEF950249177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REF X UPS anual 2022" sheetId="1" r:id="rId1"/>
    <sheet name="CONTRAREF X UPS anual 2022" sheetId="2" r:id="rId2"/>
  </sheets>
  <definedNames>
    <definedName name="_xlnm._FilterDatabase" localSheetId="1" hidden="1">'CONTRAREF X UPS anual 2022'!$A$48:$N$101</definedName>
    <definedName name="_xlnm._FilterDatabase" localSheetId="0" hidden="1">'REF X UPS anual 2022'!$A$48:$N$101</definedName>
    <definedName name="_xlnm.Print_Area" localSheetId="1">'CONTRAREF X UPS anual 2022'!$A$3:$N$402</definedName>
    <definedName name="_xlnm.Print_Area" localSheetId="0">'REF X UPS anual 2022'!$A$3:$N$402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0" i="2" l="1"/>
  <c r="B399" i="2"/>
  <c r="B398" i="2"/>
  <c r="B397" i="2"/>
  <c r="B396" i="2"/>
  <c r="N395" i="2"/>
  <c r="M395" i="2"/>
  <c r="L395" i="2"/>
  <c r="K395" i="2"/>
  <c r="J395" i="2"/>
  <c r="I395" i="2"/>
  <c r="H395" i="2"/>
  <c r="G395" i="2"/>
  <c r="F395" i="2"/>
  <c r="E395" i="2"/>
  <c r="D395" i="2"/>
  <c r="C395" i="2"/>
  <c r="B394" i="2"/>
  <c r="B393" i="2"/>
  <c r="B392" i="2"/>
  <c r="B391" i="2"/>
  <c r="B390" i="2"/>
  <c r="N389" i="2"/>
  <c r="M389" i="2"/>
  <c r="L389" i="2"/>
  <c r="K389" i="2"/>
  <c r="J389" i="2"/>
  <c r="I389" i="2"/>
  <c r="H389" i="2"/>
  <c r="G389" i="2"/>
  <c r="F389" i="2"/>
  <c r="E389" i="2"/>
  <c r="D389" i="2"/>
  <c r="C389" i="2"/>
  <c r="B388" i="2"/>
  <c r="B387" i="2"/>
  <c r="B386" i="2"/>
  <c r="B385" i="2"/>
  <c r="B384" i="2"/>
  <c r="N383" i="2"/>
  <c r="M383" i="2"/>
  <c r="L383" i="2"/>
  <c r="K383" i="2"/>
  <c r="J383" i="2"/>
  <c r="I383" i="2"/>
  <c r="H383" i="2"/>
  <c r="G383" i="2"/>
  <c r="F383" i="2"/>
  <c r="E383" i="2"/>
  <c r="D383" i="2"/>
  <c r="C383" i="2"/>
  <c r="B382" i="2"/>
  <c r="B381" i="2"/>
  <c r="B380" i="2"/>
  <c r="B379" i="2"/>
  <c r="B378" i="2"/>
  <c r="N377" i="2"/>
  <c r="M377" i="2"/>
  <c r="L377" i="2"/>
  <c r="K377" i="2"/>
  <c r="J377" i="2"/>
  <c r="I377" i="2"/>
  <c r="H377" i="2"/>
  <c r="G377" i="2"/>
  <c r="F377" i="2"/>
  <c r="E377" i="2"/>
  <c r="D377" i="2"/>
  <c r="C377" i="2"/>
  <c r="B376" i="2"/>
  <c r="B375" i="2"/>
  <c r="B374" i="2"/>
  <c r="B373" i="2"/>
  <c r="B372" i="2"/>
  <c r="N371" i="2"/>
  <c r="M371" i="2"/>
  <c r="L371" i="2"/>
  <c r="K371" i="2"/>
  <c r="J371" i="2"/>
  <c r="I371" i="2"/>
  <c r="H371" i="2"/>
  <c r="G371" i="2"/>
  <c r="F371" i="2"/>
  <c r="E371" i="2"/>
  <c r="D371" i="2"/>
  <c r="C371" i="2"/>
  <c r="B370" i="2"/>
  <c r="B369" i="2"/>
  <c r="B368" i="2"/>
  <c r="B367" i="2"/>
  <c r="B366" i="2"/>
  <c r="N365" i="2"/>
  <c r="M365" i="2"/>
  <c r="L365" i="2"/>
  <c r="K365" i="2"/>
  <c r="J365" i="2"/>
  <c r="I365" i="2"/>
  <c r="H365" i="2"/>
  <c r="G365" i="2"/>
  <c r="F365" i="2"/>
  <c r="E365" i="2"/>
  <c r="D365" i="2"/>
  <c r="C365" i="2"/>
  <c r="B364" i="2"/>
  <c r="B363" i="2"/>
  <c r="B362" i="2"/>
  <c r="B361" i="2"/>
  <c r="B360" i="2"/>
  <c r="N359" i="2"/>
  <c r="M359" i="2"/>
  <c r="L359" i="2"/>
  <c r="K359" i="2"/>
  <c r="J359" i="2"/>
  <c r="I359" i="2"/>
  <c r="H359" i="2"/>
  <c r="G359" i="2"/>
  <c r="F359" i="2"/>
  <c r="E359" i="2"/>
  <c r="D359" i="2"/>
  <c r="C359" i="2"/>
  <c r="B358" i="2"/>
  <c r="B357" i="2"/>
  <c r="B356" i="2"/>
  <c r="B355" i="2"/>
  <c r="B354" i="2"/>
  <c r="N353" i="2"/>
  <c r="M353" i="2"/>
  <c r="L353" i="2"/>
  <c r="K353" i="2"/>
  <c r="J353" i="2"/>
  <c r="I353" i="2"/>
  <c r="H353" i="2"/>
  <c r="G353" i="2"/>
  <c r="F353" i="2"/>
  <c r="E353" i="2"/>
  <c r="D353" i="2"/>
  <c r="C353" i="2"/>
  <c r="B352" i="2"/>
  <c r="B351" i="2"/>
  <c r="B350" i="2"/>
  <c r="B349" i="2"/>
  <c r="B348" i="2"/>
  <c r="N347" i="2"/>
  <c r="M347" i="2"/>
  <c r="L347" i="2"/>
  <c r="K347" i="2"/>
  <c r="J347" i="2"/>
  <c r="I347" i="2"/>
  <c r="H347" i="2"/>
  <c r="G347" i="2"/>
  <c r="F347" i="2"/>
  <c r="E347" i="2"/>
  <c r="D347" i="2"/>
  <c r="C347" i="2"/>
  <c r="B346" i="2"/>
  <c r="B345" i="2"/>
  <c r="B344" i="2"/>
  <c r="B343" i="2"/>
  <c r="B342" i="2"/>
  <c r="N341" i="2"/>
  <c r="M341" i="2"/>
  <c r="L341" i="2"/>
  <c r="K341" i="2"/>
  <c r="J341" i="2"/>
  <c r="I341" i="2"/>
  <c r="H341" i="2"/>
  <c r="G341" i="2"/>
  <c r="F341" i="2"/>
  <c r="E341" i="2"/>
  <c r="D341" i="2"/>
  <c r="C341" i="2"/>
  <c r="B340" i="2"/>
  <c r="B339" i="2"/>
  <c r="B338" i="2"/>
  <c r="B337" i="2"/>
  <c r="B336" i="2"/>
  <c r="N335" i="2"/>
  <c r="M335" i="2"/>
  <c r="L335" i="2"/>
  <c r="K335" i="2"/>
  <c r="J335" i="2"/>
  <c r="I335" i="2"/>
  <c r="H335" i="2"/>
  <c r="G335" i="2"/>
  <c r="F335" i="2"/>
  <c r="E335" i="2"/>
  <c r="D335" i="2"/>
  <c r="C335" i="2"/>
  <c r="B334" i="2"/>
  <c r="B333" i="2"/>
  <c r="B332" i="2"/>
  <c r="B331" i="2"/>
  <c r="B330" i="2"/>
  <c r="N329" i="2"/>
  <c r="M329" i="2"/>
  <c r="L329" i="2"/>
  <c r="K329" i="2"/>
  <c r="J329" i="2"/>
  <c r="I329" i="2"/>
  <c r="H329" i="2"/>
  <c r="G329" i="2"/>
  <c r="F329" i="2"/>
  <c r="E329" i="2"/>
  <c r="D329" i="2"/>
  <c r="C329" i="2"/>
  <c r="B328" i="2"/>
  <c r="B327" i="2"/>
  <c r="B326" i="2"/>
  <c r="B325" i="2"/>
  <c r="B324" i="2"/>
  <c r="N323" i="2"/>
  <c r="M323" i="2"/>
  <c r="L323" i="2"/>
  <c r="K323" i="2"/>
  <c r="J323" i="2"/>
  <c r="I323" i="2"/>
  <c r="H323" i="2"/>
  <c r="G323" i="2"/>
  <c r="F323" i="2"/>
  <c r="E323" i="2"/>
  <c r="D323" i="2"/>
  <c r="C323" i="2"/>
  <c r="B322" i="2"/>
  <c r="B321" i="2"/>
  <c r="B320" i="2"/>
  <c r="B319" i="2"/>
  <c r="B318" i="2"/>
  <c r="N317" i="2"/>
  <c r="M317" i="2"/>
  <c r="L317" i="2"/>
  <c r="K317" i="2"/>
  <c r="J317" i="2"/>
  <c r="I317" i="2"/>
  <c r="H317" i="2"/>
  <c r="G317" i="2"/>
  <c r="F317" i="2"/>
  <c r="E317" i="2"/>
  <c r="D317" i="2"/>
  <c r="C317" i="2"/>
  <c r="B316" i="2"/>
  <c r="B315" i="2"/>
  <c r="B314" i="2"/>
  <c r="B313" i="2"/>
  <c r="B312" i="2"/>
  <c r="N311" i="2"/>
  <c r="M311" i="2"/>
  <c r="L311" i="2"/>
  <c r="K311" i="2"/>
  <c r="J311" i="2"/>
  <c r="I311" i="2"/>
  <c r="H311" i="2"/>
  <c r="G311" i="2"/>
  <c r="F311" i="2"/>
  <c r="E311" i="2"/>
  <c r="D311" i="2"/>
  <c r="C311" i="2"/>
  <c r="B300" i="2"/>
  <c r="B299" i="2"/>
  <c r="B298" i="2"/>
  <c r="B297" i="2"/>
  <c r="B296" i="2"/>
  <c r="N295" i="2"/>
  <c r="M295" i="2"/>
  <c r="L295" i="2"/>
  <c r="K295" i="2"/>
  <c r="J295" i="2"/>
  <c r="I295" i="2"/>
  <c r="H295" i="2"/>
  <c r="G295" i="2"/>
  <c r="F295" i="2"/>
  <c r="E295" i="2"/>
  <c r="D295" i="2"/>
  <c r="C295" i="2"/>
  <c r="B294" i="2"/>
  <c r="B293" i="2"/>
  <c r="B292" i="2"/>
  <c r="B291" i="2"/>
  <c r="B290" i="2"/>
  <c r="N289" i="2"/>
  <c r="M289" i="2"/>
  <c r="L289" i="2"/>
  <c r="K289" i="2"/>
  <c r="J289" i="2"/>
  <c r="I289" i="2"/>
  <c r="H289" i="2"/>
  <c r="G289" i="2"/>
  <c r="F289" i="2"/>
  <c r="E289" i="2"/>
  <c r="D289" i="2"/>
  <c r="C289" i="2"/>
  <c r="B288" i="2"/>
  <c r="B287" i="2"/>
  <c r="B286" i="2"/>
  <c r="B285" i="2"/>
  <c r="B284" i="2"/>
  <c r="N283" i="2"/>
  <c r="M283" i="2"/>
  <c r="L283" i="2"/>
  <c r="K283" i="2"/>
  <c r="J283" i="2"/>
  <c r="I283" i="2"/>
  <c r="H283" i="2"/>
  <c r="G283" i="2"/>
  <c r="F283" i="2"/>
  <c r="E283" i="2"/>
  <c r="D283" i="2"/>
  <c r="C283" i="2"/>
  <c r="B282" i="2"/>
  <c r="B281" i="2"/>
  <c r="B280" i="2"/>
  <c r="B279" i="2"/>
  <c r="B278" i="2"/>
  <c r="N277" i="2"/>
  <c r="M277" i="2"/>
  <c r="L277" i="2"/>
  <c r="K277" i="2"/>
  <c r="J277" i="2"/>
  <c r="I277" i="2"/>
  <c r="H277" i="2"/>
  <c r="G277" i="2"/>
  <c r="F277" i="2"/>
  <c r="E277" i="2"/>
  <c r="D277" i="2"/>
  <c r="C277" i="2"/>
  <c r="B276" i="2"/>
  <c r="B275" i="2"/>
  <c r="B274" i="2"/>
  <c r="B273" i="2"/>
  <c r="B272" i="2"/>
  <c r="N271" i="2"/>
  <c r="M271" i="2"/>
  <c r="L271" i="2"/>
  <c r="K271" i="2"/>
  <c r="J271" i="2"/>
  <c r="I271" i="2"/>
  <c r="H271" i="2"/>
  <c r="G271" i="2"/>
  <c r="F271" i="2"/>
  <c r="E271" i="2"/>
  <c r="D271" i="2"/>
  <c r="C271" i="2"/>
  <c r="B270" i="2"/>
  <c r="B269" i="2"/>
  <c r="B268" i="2"/>
  <c r="B267" i="2"/>
  <c r="B266" i="2"/>
  <c r="N265" i="2"/>
  <c r="M265" i="2"/>
  <c r="L265" i="2"/>
  <c r="K265" i="2"/>
  <c r="J265" i="2"/>
  <c r="I265" i="2"/>
  <c r="H265" i="2"/>
  <c r="G265" i="2"/>
  <c r="F265" i="2"/>
  <c r="E265" i="2"/>
  <c r="D265" i="2"/>
  <c r="C265" i="2"/>
  <c r="B264" i="2"/>
  <c r="B263" i="2"/>
  <c r="B262" i="2"/>
  <c r="B261" i="2"/>
  <c r="B260" i="2"/>
  <c r="N259" i="2"/>
  <c r="M259" i="2"/>
  <c r="L259" i="2"/>
  <c r="K259" i="2"/>
  <c r="J259" i="2"/>
  <c r="I259" i="2"/>
  <c r="H259" i="2"/>
  <c r="G259" i="2"/>
  <c r="F259" i="2"/>
  <c r="E259" i="2"/>
  <c r="D259" i="2"/>
  <c r="B259" i="2" s="1"/>
  <c r="C259" i="2"/>
  <c r="B258" i="2"/>
  <c r="B257" i="2"/>
  <c r="B256" i="2"/>
  <c r="B255" i="2"/>
  <c r="B254" i="2"/>
  <c r="N253" i="2"/>
  <c r="M253" i="2"/>
  <c r="L253" i="2"/>
  <c r="K253" i="2"/>
  <c r="J253" i="2"/>
  <c r="I253" i="2"/>
  <c r="H253" i="2"/>
  <c r="G253" i="2"/>
  <c r="F253" i="2"/>
  <c r="E253" i="2"/>
  <c r="D253" i="2"/>
  <c r="C253" i="2"/>
  <c r="B252" i="2"/>
  <c r="B251" i="2"/>
  <c r="B250" i="2"/>
  <c r="B249" i="2"/>
  <c r="B248" i="2"/>
  <c r="N247" i="2"/>
  <c r="M247" i="2"/>
  <c r="L247" i="2"/>
  <c r="K247" i="2"/>
  <c r="J247" i="2"/>
  <c r="I247" i="2"/>
  <c r="H247" i="2"/>
  <c r="G247" i="2"/>
  <c r="F247" i="2"/>
  <c r="E247" i="2"/>
  <c r="D247" i="2"/>
  <c r="C247" i="2"/>
  <c r="B246" i="2"/>
  <c r="B245" i="2"/>
  <c r="B244" i="2"/>
  <c r="B243" i="2"/>
  <c r="B242" i="2"/>
  <c r="N241" i="2"/>
  <c r="M241" i="2"/>
  <c r="L241" i="2"/>
  <c r="K241" i="2"/>
  <c r="J241" i="2"/>
  <c r="I241" i="2"/>
  <c r="H241" i="2"/>
  <c r="G241" i="2"/>
  <c r="F241" i="2"/>
  <c r="E241" i="2"/>
  <c r="D241" i="2"/>
  <c r="C241" i="2"/>
  <c r="B240" i="2"/>
  <c r="B239" i="2"/>
  <c r="B238" i="2"/>
  <c r="B237" i="2"/>
  <c r="B236" i="2"/>
  <c r="N235" i="2"/>
  <c r="M235" i="2"/>
  <c r="L235" i="2"/>
  <c r="K235" i="2"/>
  <c r="J235" i="2"/>
  <c r="I235" i="2"/>
  <c r="H235" i="2"/>
  <c r="G235" i="2"/>
  <c r="F235" i="2"/>
  <c r="E235" i="2"/>
  <c r="D235" i="2"/>
  <c r="C235" i="2"/>
  <c r="B234" i="2"/>
  <c r="B233" i="2"/>
  <c r="B232" i="2"/>
  <c r="B231" i="2"/>
  <c r="B230" i="2"/>
  <c r="N229" i="2"/>
  <c r="M229" i="2"/>
  <c r="L229" i="2"/>
  <c r="K229" i="2"/>
  <c r="J229" i="2"/>
  <c r="I229" i="2"/>
  <c r="H229" i="2"/>
  <c r="G229" i="2"/>
  <c r="F229" i="2"/>
  <c r="E229" i="2"/>
  <c r="D229" i="2"/>
  <c r="C229" i="2"/>
  <c r="B228" i="2"/>
  <c r="B227" i="2"/>
  <c r="B226" i="2"/>
  <c r="B225" i="2"/>
  <c r="B224" i="2"/>
  <c r="N223" i="2"/>
  <c r="M223" i="2"/>
  <c r="L223" i="2"/>
  <c r="K223" i="2"/>
  <c r="J223" i="2"/>
  <c r="I223" i="2"/>
  <c r="H223" i="2"/>
  <c r="G223" i="2"/>
  <c r="F223" i="2"/>
  <c r="E223" i="2"/>
  <c r="D223" i="2"/>
  <c r="C223" i="2"/>
  <c r="B222" i="2"/>
  <c r="B221" i="2"/>
  <c r="B220" i="2"/>
  <c r="B219" i="2"/>
  <c r="B218" i="2"/>
  <c r="N217" i="2"/>
  <c r="M217" i="2"/>
  <c r="L217" i="2"/>
  <c r="K217" i="2"/>
  <c r="J217" i="2"/>
  <c r="I217" i="2"/>
  <c r="H217" i="2"/>
  <c r="G217" i="2"/>
  <c r="F217" i="2"/>
  <c r="E217" i="2"/>
  <c r="D217" i="2"/>
  <c r="C217" i="2"/>
  <c r="B217" i="2" s="1"/>
  <c r="B216" i="2"/>
  <c r="B215" i="2"/>
  <c r="B214" i="2"/>
  <c r="B213" i="2"/>
  <c r="B212" i="2"/>
  <c r="N211" i="2"/>
  <c r="M211" i="2"/>
  <c r="L211" i="2"/>
  <c r="K211" i="2"/>
  <c r="J211" i="2"/>
  <c r="I211" i="2"/>
  <c r="H211" i="2"/>
  <c r="G211" i="2"/>
  <c r="F211" i="2"/>
  <c r="E211" i="2"/>
  <c r="D211" i="2"/>
  <c r="C211" i="2"/>
  <c r="B199" i="2"/>
  <c r="B198" i="2"/>
  <c r="B197" i="2"/>
  <c r="B196" i="2"/>
  <c r="B195" i="2"/>
  <c r="N194" i="2"/>
  <c r="M194" i="2"/>
  <c r="L194" i="2"/>
  <c r="K194" i="2"/>
  <c r="J194" i="2"/>
  <c r="I194" i="2"/>
  <c r="H194" i="2"/>
  <c r="G194" i="2"/>
  <c r="F194" i="2"/>
  <c r="E194" i="2"/>
  <c r="D194" i="2"/>
  <c r="C194" i="2"/>
  <c r="B193" i="2"/>
  <c r="B192" i="2"/>
  <c r="B191" i="2"/>
  <c r="B190" i="2"/>
  <c r="B189" i="2"/>
  <c r="N188" i="2"/>
  <c r="M188" i="2"/>
  <c r="L188" i="2"/>
  <c r="K188" i="2"/>
  <c r="J188" i="2"/>
  <c r="I188" i="2"/>
  <c r="H188" i="2"/>
  <c r="G188" i="2"/>
  <c r="F188" i="2"/>
  <c r="E188" i="2"/>
  <c r="D188" i="2"/>
  <c r="C188" i="2"/>
  <c r="B187" i="2"/>
  <c r="B186" i="2"/>
  <c r="B185" i="2"/>
  <c r="B184" i="2"/>
  <c r="B183" i="2"/>
  <c r="N182" i="2"/>
  <c r="M182" i="2"/>
  <c r="L182" i="2"/>
  <c r="K182" i="2"/>
  <c r="J182" i="2"/>
  <c r="I182" i="2"/>
  <c r="H182" i="2"/>
  <c r="G182" i="2"/>
  <c r="F182" i="2"/>
  <c r="E182" i="2"/>
  <c r="D182" i="2"/>
  <c r="C182" i="2"/>
  <c r="B181" i="2"/>
  <c r="B180" i="2"/>
  <c r="B179" i="2"/>
  <c r="B178" i="2"/>
  <c r="B177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B175" i="2"/>
  <c r="B174" i="2"/>
  <c r="B173" i="2"/>
  <c r="B172" i="2"/>
  <c r="B171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B169" i="2"/>
  <c r="B168" i="2"/>
  <c r="B167" i="2"/>
  <c r="B166" i="2"/>
  <c r="B165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B163" i="2"/>
  <c r="B162" i="2"/>
  <c r="B161" i="2"/>
  <c r="B160" i="2"/>
  <c r="B159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B157" i="2"/>
  <c r="B156" i="2"/>
  <c r="B155" i="2"/>
  <c r="B154" i="2"/>
  <c r="B153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1" i="2"/>
  <c r="B150" i="2"/>
  <c r="B149" i="2"/>
  <c r="B148" i="2"/>
  <c r="B147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5" i="2"/>
  <c r="B144" i="2"/>
  <c r="B143" i="2"/>
  <c r="B142" i="2"/>
  <c r="B141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39" i="2"/>
  <c r="B138" i="2"/>
  <c r="B137" i="2"/>
  <c r="B136" i="2"/>
  <c r="B135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3" i="2"/>
  <c r="B132" i="2"/>
  <c r="B131" i="2"/>
  <c r="B130" i="2"/>
  <c r="B129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7" i="2"/>
  <c r="B126" i="2"/>
  <c r="B125" i="2"/>
  <c r="B124" i="2"/>
  <c r="B123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B121" i="2"/>
  <c r="B120" i="2"/>
  <c r="B119" i="2"/>
  <c r="B118" i="2"/>
  <c r="B117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5" i="2"/>
  <c r="B114" i="2"/>
  <c r="B113" i="2"/>
  <c r="B112" i="2"/>
  <c r="B111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99" i="2"/>
  <c r="B98" i="2"/>
  <c r="B97" i="2"/>
  <c r="B96" i="2"/>
  <c r="B95" i="2"/>
  <c r="N94" i="2"/>
  <c r="M94" i="2"/>
  <c r="L94" i="2"/>
  <c r="K94" i="2"/>
  <c r="J94" i="2"/>
  <c r="I94" i="2"/>
  <c r="I81" i="2" s="1"/>
  <c r="H94" i="2"/>
  <c r="G94" i="2"/>
  <c r="F94" i="2"/>
  <c r="E94" i="2"/>
  <c r="D94" i="2"/>
  <c r="C94" i="2"/>
  <c r="B93" i="2"/>
  <c r="B92" i="2"/>
  <c r="B91" i="2"/>
  <c r="B90" i="2"/>
  <c r="B89" i="2"/>
  <c r="N88" i="2"/>
  <c r="M88" i="2"/>
  <c r="L88" i="2"/>
  <c r="K88" i="2"/>
  <c r="J88" i="2"/>
  <c r="I88" i="2"/>
  <c r="H88" i="2"/>
  <c r="G88" i="2"/>
  <c r="F88" i="2"/>
  <c r="E88" i="2"/>
  <c r="D88" i="2"/>
  <c r="C88" i="2"/>
  <c r="B87" i="2"/>
  <c r="B82" i="2" s="1"/>
  <c r="B86" i="2"/>
  <c r="B85" i="2"/>
  <c r="B84" i="2"/>
  <c r="B83" i="2"/>
  <c r="N82" i="2"/>
  <c r="M82" i="2"/>
  <c r="L82" i="2"/>
  <c r="L81" i="2" s="1"/>
  <c r="K82" i="2"/>
  <c r="J82" i="2"/>
  <c r="I82" i="2"/>
  <c r="H82" i="2"/>
  <c r="G82" i="2"/>
  <c r="G81" i="2" s="1"/>
  <c r="F82" i="2"/>
  <c r="E82" i="2"/>
  <c r="D82" i="2"/>
  <c r="D81" i="2" s="1"/>
  <c r="C82" i="2"/>
  <c r="B73" i="2"/>
  <c r="B72" i="2"/>
  <c r="B71" i="2"/>
  <c r="B70" i="2"/>
  <c r="B69" i="2"/>
  <c r="N68" i="2"/>
  <c r="M68" i="2"/>
  <c r="L68" i="2"/>
  <c r="K68" i="2"/>
  <c r="J68" i="2"/>
  <c r="I68" i="2"/>
  <c r="H68" i="2"/>
  <c r="G68" i="2"/>
  <c r="F68" i="2"/>
  <c r="E68" i="2"/>
  <c r="D68" i="2"/>
  <c r="C68" i="2"/>
  <c r="B67" i="2"/>
  <c r="B66" i="2"/>
  <c r="B65" i="2"/>
  <c r="B64" i="2"/>
  <c r="B63" i="2"/>
  <c r="N62" i="2"/>
  <c r="M62" i="2"/>
  <c r="L62" i="2"/>
  <c r="K62" i="2"/>
  <c r="J62" i="2"/>
  <c r="I62" i="2"/>
  <c r="H62" i="2"/>
  <c r="G62" i="2"/>
  <c r="F62" i="2"/>
  <c r="E62" i="2"/>
  <c r="D62" i="2"/>
  <c r="C62" i="2"/>
  <c r="B61" i="2"/>
  <c r="B60" i="2"/>
  <c r="B59" i="2"/>
  <c r="B58" i="2"/>
  <c r="B57" i="2"/>
  <c r="N56" i="2"/>
  <c r="M56" i="2"/>
  <c r="L56" i="2"/>
  <c r="K56" i="2"/>
  <c r="J56" i="2"/>
  <c r="I56" i="2"/>
  <c r="H56" i="2"/>
  <c r="G56" i="2"/>
  <c r="F56" i="2"/>
  <c r="E56" i="2"/>
  <c r="D56" i="2"/>
  <c r="C56" i="2"/>
  <c r="B55" i="2"/>
  <c r="B54" i="2"/>
  <c r="B53" i="2"/>
  <c r="B52" i="2"/>
  <c r="B51" i="2"/>
  <c r="N50" i="2"/>
  <c r="M50" i="2"/>
  <c r="L50" i="2"/>
  <c r="K50" i="2"/>
  <c r="J50" i="2"/>
  <c r="I50" i="2"/>
  <c r="H50" i="2"/>
  <c r="G50" i="2"/>
  <c r="F50" i="2"/>
  <c r="E50" i="2"/>
  <c r="D50" i="2"/>
  <c r="C50" i="2"/>
  <c r="N40" i="2"/>
  <c r="M40" i="2"/>
  <c r="L40" i="2"/>
  <c r="K40" i="2"/>
  <c r="J40" i="2"/>
  <c r="I40" i="2"/>
  <c r="H40" i="2"/>
  <c r="G40" i="2"/>
  <c r="F40" i="2"/>
  <c r="E40" i="2"/>
  <c r="D40" i="2"/>
  <c r="C40" i="2"/>
  <c r="N39" i="2"/>
  <c r="M39" i="2"/>
  <c r="L39" i="2"/>
  <c r="K39" i="2"/>
  <c r="J39" i="2"/>
  <c r="I39" i="2"/>
  <c r="H39" i="2"/>
  <c r="G39" i="2"/>
  <c r="F39" i="2"/>
  <c r="E39" i="2"/>
  <c r="D39" i="2"/>
  <c r="C39" i="2"/>
  <c r="N38" i="2"/>
  <c r="M38" i="2"/>
  <c r="L38" i="2"/>
  <c r="K38" i="2"/>
  <c r="J38" i="2"/>
  <c r="I38" i="2"/>
  <c r="H38" i="2"/>
  <c r="G38" i="2"/>
  <c r="F38" i="2"/>
  <c r="E38" i="2"/>
  <c r="D38" i="2"/>
  <c r="C38" i="2"/>
  <c r="N37" i="2"/>
  <c r="M37" i="2"/>
  <c r="L37" i="2"/>
  <c r="K37" i="2"/>
  <c r="J37" i="2"/>
  <c r="I37" i="2"/>
  <c r="H37" i="2"/>
  <c r="G37" i="2"/>
  <c r="F37" i="2"/>
  <c r="E37" i="2"/>
  <c r="D37" i="2"/>
  <c r="C37" i="2"/>
  <c r="N36" i="2"/>
  <c r="M36" i="2"/>
  <c r="L36" i="2"/>
  <c r="K36" i="2"/>
  <c r="J36" i="2"/>
  <c r="I36" i="2"/>
  <c r="H36" i="2"/>
  <c r="G36" i="2"/>
  <c r="F36" i="2"/>
  <c r="E36" i="2"/>
  <c r="D36" i="2"/>
  <c r="C36" i="2"/>
  <c r="N34" i="2"/>
  <c r="M34" i="2"/>
  <c r="L34" i="2"/>
  <c r="K34" i="2"/>
  <c r="J34" i="2"/>
  <c r="I34" i="2"/>
  <c r="H34" i="2"/>
  <c r="G34" i="2"/>
  <c r="F34" i="2"/>
  <c r="E34" i="2"/>
  <c r="D34" i="2"/>
  <c r="C34" i="2"/>
  <c r="N33" i="2"/>
  <c r="M33" i="2"/>
  <c r="L33" i="2"/>
  <c r="K33" i="2"/>
  <c r="J33" i="2"/>
  <c r="I33" i="2"/>
  <c r="H33" i="2"/>
  <c r="G33" i="2"/>
  <c r="F33" i="2"/>
  <c r="E33" i="2"/>
  <c r="D33" i="2"/>
  <c r="C33" i="2"/>
  <c r="N32" i="2"/>
  <c r="M32" i="2"/>
  <c r="L32" i="2"/>
  <c r="K32" i="2"/>
  <c r="J32" i="2"/>
  <c r="I32" i="2"/>
  <c r="H32" i="2"/>
  <c r="G32" i="2"/>
  <c r="F32" i="2"/>
  <c r="E32" i="2"/>
  <c r="D32" i="2"/>
  <c r="C32" i="2"/>
  <c r="N31" i="2"/>
  <c r="M31" i="2"/>
  <c r="L31" i="2"/>
  <c r="K31" i="2"/>
  <c r="J31" i="2"/>
  <c r="I31" i="2"/>
  <c r="H31" i="2"/>
  <c r="G31" i="2"/>
  <c r="F31" i="2"/>
  <c r="E31" i="2"/>
  <c r="D31" i="2"/>
  <c r="C31" i="2"/>
  <c r="N30" i="2"/>
  <c r="M30" i="2"/>
  <c r="L30" i="2"/>
  <c r="K30" i="2"/>
  <c r="J30" i="2"/>
  <c r="I30" i="2"/>
  <c r="H30" i="2"/>
  <c r="G30" i="2"/>
  <c r="F30" i="2"/>
  <c r="E30" i="2"/>
  <c r="D30" i="2"/>
  <c r="C30" i="2"/>
  <c r="N28" i="2"/>
  <c r="M28" i="2"/>
  <c r="L28" i="2"/>
  <c r="K28" i="2"/>
  <c r="J28" i="2"/>
  <c r="I28" i="2"/>
  <c r="H28" i="2"/>
  <c r="G28" i="2"/>
  <c r="F28" i="2"/>
  <c r="E28" i="2"/>
  <c r="D28" i="2"/>
  <c r="C28" i="2"/>
  <c r="N27" i="2"/>
  <c r="M27" i="2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M25" i="2"/>
  <c r="L25" i="2"/>
  <c r="K25" i="2"/>
  <c r="J25" i="2"/>
  <c r="I25" i="2"/>
  <c r="H25" i="2"/>
  <c r="G25" i="2"/>
  <c r="F25" i="2"/>
  <c r="E25" i="2"/>
  <c r="D25" i="2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K24" i="1"/>
  <c r="B96" i="1"/>
  <c r="B97" i="1"/>
  <c r="B98" i="1"/>
  <c r="B94" i="1" s="1"/>
  <c r="B99" i="1"/>
  <c r="B95" i="1"/>
  <c r="B90" i="1"/>
  <c r="B91" i="1"/>
  <c r="B92" i="1"/>
  <c r="B93" i="1"/>
  <c r="B89" i="1"/>
  <c r="B84" i="1"/>
  <c r="B85" i="1"/>
  <c r="B86" i="1"/>
  <c r="B87" i="1"/>
  <c r="B83" i="1"/>
  <c r="B142" i="1"/>
  <c r="B133" i="1"/>
  <c r="B114" i="1"/>
  <c r="B51" i="1"/>
  <c r="K94" i="1"/>
  <c r="B55" i="1"/>
  <c r="B73" i="1"/>
  <c r="B67" i="1"/>
  <c r="B61" i="1"/>
  <c r="B52" i="1"/>
  <c r="B53" i="1"/>
  <c r="B54" i="1"/>
  <c r="B57" i="1"/>
  <c r="B58" i="1"/>
  <c r="B59" i="1"/>
  <c r="B60" i="1"/>
  <c r="B63" i="1"/>
  <c r="B64" i="1"/>
  <c r="B65" i="1"/>
  <c r="B66" i="1"/>
  <c r="B69" i="1"/>
  <c r="B70" i="1"/>
  <c r="B71" i="1"/>
  <c r="B72" i="1"/>
  <c r="B111" i="1"/>
  <c r="B112" i="1"/>
  <c r="B113" i="1"/>
  <c r="B115" i="1"/>
  <c r="B117" i="1"/>
  <c r="B118" i="1"/>
  <c r="B119" i="1"/>
  <c r="B120" i="1"/>
  <c r="B121" i="1"/>
  <c r="B123" i="1"/>
  <c r="B124" i="1"/>
  <c r="B125" i="1"/>
  <c r="B126" i="1"/>
  <c r="B127" i="1"/>
  <c r="B129" i="1"/>
  <c r="B130" i="1"/>
  <c r="B131" i="1"/>
  <c r="B132" i="1"/>
  <c r="B135" i="1"/>
  <c r="B136" i="1"/>
  <c r="B137" i="1"/>
  <c r="B138" i="1"/>
  <c r="B139" i="1"/>
  <c r="B141" i="1"/>
  <c r="B143" i="1"/>
  <c r="B144" i="1"/>
  <c r="B145" i="1"/>
  <c r="B147" i="1"/>
  <c r="B148" i="1"/>
  <c r="B149" i="1"/>
  <c r="B150" i="1"/>
  <c r="B151" i="1"/>
  <c r="B153" i="1"/>
  <c r="B154" i="1"/>
  <c r="B155" i="1"/>
  <c r="B156" i="1"/>
  <c r="B157" i="1"/>
  <c r="B159" i="1"/>
  <c r="B160" i="1"/>
  <c r="B161" i="1"/>
  <c r="B162" i="1"/>
  <c r="B163" i="1"/>
  <c r="B165" i="1"/>
  <c r="B166" i="1"/>
  <c r="B167" i="1"/>
  <c r="B168" i="1"/>
  <c r="B169" i="1"/>
  <c r="B171" i="1"/>
  <c r="B172" i="1"/>
  <c r="B173" i="1"/>
  <c r="B174" i="1"/>
  <c r="B175" i="1"/>
  <c r="B177" i="1"/>
  <c r="B178" i="1"/>
  <c r="B179" i="1"/>
  <c r="B180" i="1"/>
  <c r="B181" i="1"/>
  <c r="B183" i="1"/>
  <c r="B184" i="1"/>
  <c r="B185" i="1"/>
  <c r="B186" i="1"/>
  <c r="B187" i="1"/>
  <c r="B189" i="1"/>
  <c r="B190" i="1"/>
  <c r="B191" i="1"/>
  <c r="B192" i="1"/>
  <c r="B193" i="1"/>
  <c r="B195" i="1"/>
  <c r="B196" i="1"/>
  <c r="B197" i="1"/>
  <c r="B198" i="1"/>
  <c r="B199" i="1"/>
  <c r="B212" i="1"/>
  <c r="B213" i="1"/>
  <c r="B214" i="1"/>
  <c r="B215" i="1"/>
  <c r="B216" i="1"/>
  <c r="B218" i="1"/>
  <c r="B219" i="1"/>
  <c r="B220" i="1"/>
  <c r="B221" i="1"/>
  <c r="B222" i="1"/>
  <c r="B224" i="1"/>
  <c r="B225" i="1"/>
  <c r="B226" i="1"/>
  <c r="B227" i="1"/>
  <c r="B228" i="1"/>
  <c r="B230" i="1"/>
  <c r="B231" i="1"/>
  <c r="B232" i="1"/>
  <c r="B233" i="1"/>
  <c r="B234" i="1"/>
  <c r="B236" i="1"/>
  <c r="B237" i="1"/>
  <c r="B238" i="1"/>
  <c r="B239" i="1"/>
  <c r="B240" i="1"/>
  <c r="B242" i="1"/>
  <c r="B243" i="1"/>
  <c r="B244" i="1"/>
  <c r="B245" i="1"/>
  <c r="B246" i="1"/>
  <c r="B248" i="1"/>
  <c r="B249" i="1"/>
  <c r="B250" i="1"/>
  <c r="B251" i="1"/>
  <c r="B252" i="1"/>
  <c r="B254" i="1"/>
  <c r="B255" i="1"/>
  <c r="B256" i="1"/>
  <c r="B257" i="1"/>
  <c r="B258" i="1"/>
  <c r="B260" i="1"/>
  <c r="B261" i="1"/>
  <c r="B262" i="1"/>
  <c r="B263" i="1"/>
  <c r="B264" i="1"/>
  <c r="B266" i="1"/>
  <c r="B267" i="1"/>
  <c r="B268" i="1"/>
  <c r="B269" i="1"/>
  <c r="B270" i="1"/>
  <c r="B272" i="1"/>
  <c r="B273" i="1"/>
  <c r="B274" i="1"/>
  <c r="B275" i="1"/>
  <c r="B276" i="1"/>
  <c r="B278" i="1"/>
  <c r="B279" i="1"/>
  <c r="B280" i="1"/>
  <c r="B281" i="1"/>
  <c r="B282" i="1"/>
  <c r="B284" i="1"/>
  <c r="B285" i="1"/>
  <c r="B286" i="1"/>
  <c r="B287" i="1"/>
  <c r="B288" i="1"/>
  <c r="B290" i="1"/>
  <c r="B291" i="1"/>
  <c r="B292" i="1"/>
  <c r="B293" i="1"/>
  <c r="B294" i="1"/>
  <c r="B296" i="1"/>
  <c r="B297" i="1"/>
  <c r="B298" i="1"/>
  <c r="B299" i="1"/>
  <c r="B300" i="1"/>
  <c r="B312" i="1"/>
  <c r="B313" i="1"/>
  <c r="B314" i="1"/>
  <c r="B315" i="1"/>
  <c r="B316" i="1"/>
  <c r="B318" i="1"/>
  <c r="B319" i="1"/>
  <c r="B320" i="1"/>
  <c r="B321" i="1"/>
  <c r="B322" i="1"/>
  <c r="B324" i="1"/>
  <c r="B325" i="1"/>
  <c r="B326" i="1"/>
  <c r="B327" i="1"/>
  <c r="B328" i="1"/>
  <c r="B330" i="1"/>
  <c r="B331" i="1"/>
  <c r="B332" i="1"/>
  <c r="B333" i="1"/>
  <c r="B334" i="1"/>
  <c r="B336" i="1"/>
  <c r="B337" i="1"/>
  <c r="B338" i="1"/>
  <c r="B339" i="1"/>
  <c r="B340" i="1"/>
  <c r="B342" i="1"/>
  <c r="B343" i="1"/>
  <c r="B344" i="1"/>
  <c r="B345" i="1"/>
  <c r="B346" i="1"/>
  <c r="B348" i="1"/>
  <c r="B349" i="1"/>
  <c r="B350" i="1"/>
  <c r="B351" i="1"/>
  <c r="B352" i="1"/>
  <c r="B354" i="1"/>
  <c r="B355" i="1"/>
  <c r="B356" i="1"/>
  <c r="B357" i="1"/>
  <c r="B358" i="1"/>
  <c r="B360" i="1"/>
  <c r="B361" i="1"/>
  <c r="B362" i="1"/>
  <c r="B363" i="1"/>
  <c r="B364" i="1"/>
  <c r="B366" i="1"/>
  <c r="B367" i="1"/>
  <c r="B368" i="1"/>
  <c r="B369" i="1"/>
  <c r="B370" i="1"/>
  <c r="B372" i="1"/>
  <c r="B373" i="1"/>
  <c r="B374" i="1"/>
  <c r="B375" i="1"/>
  <c r="B376" i="1"/>
  <c r="B378" i="1"/>
  <c r="B379" i="1"/>
  <c r="B380" i="1"/>
  <c r="B381" i="1"/>
  <c r="B382" i="1"/>
  <c r="B384" i="1"/>
  <c r="B385" i="1"/>
  <c r="B386" i="1"/>
  <c r="B387" i="1"/>
  <c r="B388" i="1"/>
  <c r="B390" i="1"/>
  <c r="B391" i="1"/>
  <c r="B392" i="1"/>
  <c r="B393" i="1"/>
  <c r="B394" i="1"/>
  <c r="B396" i="1"/>
  <c r="B397" i="1"/>
  <c r="B398" i="1"/>
  <c r="B399" i="1"/>
  <c r="B400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C211" i="1"/>
  <c r="N211" i="1"/>
  <c r="M211" i="1"/>
  <c r="L211" i="1"/>
  <c r="K211" i="1"/>
  <c r="J211" i="1"/>
  <c r="I211" i="1"/>
  <c r="H211" i="1"/>
  <c r="G211" i="1"/>
  <c r="F211" i="1"/>
  <c r="E211" i="1"/>
  <c r="D211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D116" i="1"/>
  <c r="E116" i="1"/>
  <c r="F116" i="1"/>
  <c r="G116" i="1"/>
  <c r="H116" i="1"/>
  <c r="I116" i="1"/>
  <c r="J116" i="1"/>
  <c r="K116" i="1"/>
  <c r="L116" i="1"/>
  <c r="M116" i="1"/>
  <c r="N116" i="1"/>
  <c r="C116" i="1"/>
  <c r="D110" i="1"/>
  <c r="E110" i="1"/>
  <c r="F110" i="1"/>
  <c r="G110" i="1"/>
  <c r="H110" i="1"/>
  <c r="I110" i="1"/>
  <c r="J110" i="1"/>
  <c r="K110" i="1"/>
  <c r="L110" i="1"/>
  <c r="M110" i="1"/>
  <c r="N110" i="1"/>
  <c r="C110" i="1"/>
  <c r="D94" i="1"/>
  <c r="E94" i="1"/>
  <c r="F94" i="1"/>
  <c r="G94" i="1"/>
  <c r="H94" i="1"/>
  <c r="I94" i="1"/>
  <c r="J94" i="1"/>
  <c r="L94" i="1"/>
  <c r="M94" i="1"/>
  <c r="N94" i="1"/>
  <c r="C94" i="1"/>
  <c r="D88" i="1"/>
  <c r="E88" i="1"/>
  <c r="F88" i="1"/>
  <c r="G88" i="1"/>
  <c r="H88" i="1"/>
  <c r="I88" i="1"/>
  <c r="J88" i="1"/>
  <c r="K88" i="1"/>
  <c r="L88" i="1"/>
  <c r="M88" i="1"/>
  <c r="N88" i="1"/>
  <c r="C88" i="1"/>
  <c r="D82" i="1"/>
  <c r="E82" i="1"/>
  <c r="F82" i="1"/>
  <c r="G82" i="1"/>
  <c r="H82" i="1"/>
  <c r="I82" i="1"/>
  <c r="J82" i="1"/>
  <c r="K82" i="1"/>
  <c r="L82" i="1"/>
  <c r="M82" i="1"/>
  <c r="N82" i="1"/>
  <c r="C82" i="1"/>
  <c r="D68" i="1"/>
  <c r="E68" i="1"/>
  <c r="F68" i="1"/>
  <c r="G68" i="1"/>
  <c r="H68" i="1"/>
  <c r="I68" i="1"/>
  <c r="J68" i="1"/>
  <c r="K68" i="1"/>
  <c r="L68" i="1"/>
  <c r="M68" i="1"/>
  <c r="N68" i="1"/>
  <c r="C68" i="1"/>
  <c r="D62" i="1"/>
  <c r="E62" i="1"/>
  <c r="F62" i="1"/>
  <c r="G62" i="1"/>
  <c r="H62" i="1"/>
  <c r="I62" i="1"/>
  <c r="J62" i="1"/>
  <c r="K62" i="1"/>
  <c r="L62" i="1"/>
  <c r="M62" i="1"/>
  <c r="N62" i="1"/>
  <c r="C62" i="1"/>
  <c r="D56" i="1"/>
  <c r="E56" i="1"/>
  <c r="F56" i="1"/>
  <c r="G56" i="1"/>
  <c r="H56" i="1"/>
  <c r="I56" i="1"/>
  <c r="J56" i="1"/>
  <c r="K56" i="1"/>
  <c r="L56" i="1"/>
  <c r="M56" i="1"/>
  <c r="N56" i="1"/>
  <c r="C56" i="1"/>
  <c r="D50" i="1"/>
  <c r="E50" i="1"/>
  <c r="F50" i="1"/>
  <c r="G50" i="1"/>
  <c r="H50" i="1"/>
  <c r="I50" i="1"/>
  <c r="J50" i="1"/>
  <c r="K50" i="1"/>
  <c r="L50" i="1"/>
  <c r="M50" i="1"/>
  <c r="N50" i="1"/>
  <c r="C50" i="1"/>
  <c r="C40" i="1"/>
  <c r="D40" i="1"/>
  <c r="E40" i="1"/>
  <c r="F40" i="1"/>
  <c r="G40" i="1"/>
  <c r="H40" i="1"/>
  <c r="I40" i="1"/>
  <c r="J40" i="1"/>
  <c r="K40" i="1"/>
  <c r="L40" i="1"/>
  <c r="M40" i="1"/>
  <c r="N40" i="1"/>
  <c r="C34" i="1"/>
  <c r="D34" i="1"/>
  <c r="E34" i="1"/>
  <c r="F34" i="1"/>
  <c r="G34" i="1"/>
  <c r="H34" i="1"/>
  <c r="I34" i="1"/>
  <c r="J34" i="1"/>
  <c r="K34" i="1"/>
  <c r="L34" i="1"/>
  <c r="M34" i="1"/>
  <c r="N34" i="1"/>
  <c r="C28" i="1"/>
  <c r="D28" i="1"/>
  <c r="E28" i="1"/>
  <c r="F28" i="1"/>
  <c r="G28" i="1"/>
  <c r="H28" i="1"/>
  <c r="I28" i="1"/>
  <c r="J28" i="1"/>
  <c r="K28" i="1"/>
  <c r="L28" i="1"/>
  <c r="M28" i="1"/>
  <c r="N28" i="1"/>
  <c r="J39" i="1"/>
  <c r="I39" i="1"/>
  <c r="B341" i="2" l="1"/>
  <c r="B389" i="2"/>
  <c r="B277" i="2"/>
  <c r="B235" i="2"/>
  <c r="B152" i="2"/>
  <c r="N109" i="2"/>
  <c r="H81" i="2"/>
  <c r="J81" i="2"/>
  <c r="B94" i="2"/>
  <c r="B68" i="2"/>
  <c r="B50" i="2"/>
  <c r="B188" i="2"/>
  <c r="B56" i="2"/>
  <c r="E49" i="2"/>
  <c r="M49" i="2"/>
  <c r="D49" i="2"/>
  <c r="L49" i="2"/>
  <c r="B395" i="2"/>
  <c r="B383" i="2"/>
  <c r="B377" i="2"/>
  <c r="B371" i="2"/>
  <c r="B365" i="2"/>
  <c r="B359" i="2"/>
  <c r="B353" i="2"/>
  <c r="B347" i="2"/>
  <c r="F310" i="2"/>
  <c r="N310" i="2"/>
  <c r="M35" i="2"/>
  <c r="B335" i="2"/>
  <c r="L35" i="2"/>
  <c r="B329" i="2"/>
  <c r="I310" i="2"/>
  <c r="C310" i="2"/>
  <c r="K310" i="2"/>
  <c r="B323" i="2"/>
  <c r="D35" i="2"/>
  <c r="H310" i="2"/>
  <c r="D310" i="2"/>
  <c r="L310" i="2"/>
  <c r="J35" i="2"/>
  <c r="B317" i="2"/>
  <c r="H35" i="2"/>
  <c r="J310" i="2"/>
  <c r="B36" i="2"/>
  <c r="E310" i="2"/>
  <c r="F35" i="2"/>
  <c r="N35" i="2"/>
  <c r="J13" i="2"/>
  <c r="B38" i="2"/>
  <c r="B40" i="2"/>
  <c r="I35" i="2"/>
  <c r="M310" i="2"/>
  <c r="G35" i="2"/>
  <c r="B37" i="2"/>
  <c r="K35" i="2"/>
  <c r="B39" i="2"/>
  <c r="B295" i="2"/>
  <c r="B289" i="2"/>
  <c r="B283" i="2"/>
  <c r="K210" i="2"/>
  <c r="B271" i="2"/>
  <c r="B265" i="2"/>
  <c r="I210" i="2"/>
  <c r="G210" i="2"/>
  <c r="B253" i="2"/>
  <c r="N29" i="2"/>
  <c r="J9" i="2"/>
  <c r="F10" i="2"/>
  <c r="N10" i="2"/>
  <c r="F29" i="2"/>
  <c r="B247" i="2"/>
  <c r="G12" i="2"/>
  <c r="C13" i="2"/>
  <c r="K13" i="2"/>
  <c r="B241" i="2"/>
  <c r="B229" i="2"/>
  <c r="B223" i="2"/>
  <c r="F210" i="2"/>
  <c r="N210" i="2"/>
  <c r="J29" i="2"/>
  <c r="C210" i="2"/>
  <c r="D9" i="2"/>
  <c r="L11" i="2"/>
  <c r="H12" i="2"/>
  <c r="D13" i="2"/>
  <c r="L13" i="2"/>
  <c r="H29" i="2"/>
  <c r="I10" i="2"/>
  <c r="E11" i="2"/>
  <c r="M11" i="2"/>
  <c r="I12" i="2"/>
  <c r="M13" i="2"/>
  <c r="D11" i="2"/>
  <c r="D210" i="2"/>
  <c r="L210" i="2"/>
  <c r="L9" i="2"/>
  <c r="B31" i="2"/>
  <c r="B34" i="2"/>
  <c r="F9" i="2"/>
  <c r="N11" i="2"/>
  <c r="D29" i="2"/>
  <c r="L29" i="2"/>
  <c r="E29" i="2"/>
  <c r="M29" i="2"/>
  <c r="I29" i="2"/>
  <c r="E210" i="2"/>
  <c r="M210" i="2"/>
  <c r="B33" i="2"/>
  <c r="F11" i="2"/>
  <c r="F13" i="2"/>
  <c r="C10" i="2"/>
  <c r="G11" i="2"/>
  <c r="K12" i="2"/>
  <c r="H9" i="2"/>
  <c r="D10" i="2"/>
  <c r="L10" i="2"/>
  <c r="H11" i="2"/>
  <c r="D12" i="2"/>
  <c r="L12" i="2"/>
  <c r="H13" i="2"/>
  <c r="J210" i="2"/>
  <c r="J10" i="2"/>
  <c r="J12" i="2"/>
  <c r="N13" i="2"/>
  <c r="G9" i="2"/>
  <c r="K10" i="2"/>
  <c r="C12" i="2"/>
  <c r="G13" i="2"/>
  <c r="B211" i="2"/>
  <c r="H210" i="2"/>
  <c r="I9" i="2"/>
  <c r="E10" i="2"/>
  <c r="M10" i="2"/>
  <c r="I11" i="2"/>
  <c r="M12" i="2"/>
  <c r="C29" i="2"/>
  <c r="K29" i="2"/>
  <c r="B32" i="2"/>
  <c r="G29" i="2"/>
  <c r="B194" i="2"/>
  <c r="B182" i="2"/>
  <c r="B176" i="2"/>
  <c r="B170" i="2"/>
  <c r="B164" i="2"/>
  <c r="I13" i="2"/>
  <c r="B158" i="2"/>
  <c r="J109" i="2"/>
  <c r="N23" i="2"/>
  <c r="D109" i="2"/>
  <c r="L109" i="2"/>
  <c r="B146" i="2"/>
  <c r="B140" i="2"/>
  <c r="F109" i="2"/>
  <c r="B134" i="2"/>
  <c r="B128" i="2"/>
  <c r="B122" i="2"/>
  <c r="I109" i="2"/>
  <c r="B116" i="2"/>
  <c r="B28" i="2"/>
  <c r="N9" i="2"/>
  <c r="F12" i="2"/>
  <c r="N12" i="2"/>
  <c r="F23" i="2"/>
  <c r="K11" i="2"/>
  <c r="H10" i="2"/>
  <c r="C23" i="2"/>
  <c r="K23" i="2"/>
  <c r="G23" i="2"/>
  <c r="H23" i="2"/>
  <c r="E23" i="2"/>
  <c r="J23" i="2"/>
  <c r="B25" i="2"/>
  <c r="H109" i="2"/>
  <c r="G10" i="2"/>
  <c r="D23" i="2"/>
  <c r="L23" i="2"/>
  <c r="M109" i="2"/>
  <c r="M23" i="2"/>
  <c r="E12" i="2"/>
  <c r="K109" i="2"/>
  <c r="J11" i="2"/>
  <c r="B110" i="2"/>
  <c r="E81" i="2"/>
  <c r="M81" i="2"/>
  <c r="B88" i="2"/>
  <c r="B81" i="2"/>
  <c r="F81" i="2"/>
  <c r="N81" i="2"/>
  <c r="C81" i="2"/>
  <c r="K81" i="2"/>
  <c r="I49" i="2"/>
  <c r="J49" i="2"/>
  <c r="F49" i="2"/>
  <c r="N49" i="2"/>
  <c r="G49" i="2"/>
  <c r="B62" i="2"/>
  <c r="B49" i="2" s="1"/>
  <c r="C49" i="2"/>
  <c r="H49" i="2"/>
  <c r="K49" i="2"/>
  <c r="C9" i="2"/>
  <c r="K9" i="2"/>
  <c r="B30" i="2"/>
  <c r="C109" i="2"/>
  <c r="E9" i="2"/>
  <c r="M9" i="2"/>
  <c r="C11" i="2"/>
  <c r="B24" i="2"/>
  <c r="C35" i="2"/>
  <c r="E109" i="2"/>
  <c r="G310" i="2"/>
  <c r="B311" i="2"/>
  <c r="B27" i="2"/>
  <c r="I23" i="2"/>
  <c r="B26" i="2"/>
  <c r="E35" i="2"/>
  <c r="G109" i="2"/>
  <c r="E13" i="2"/>
  <c r="B140" i="1"/>
  <c r="B56" i="1"/>
  <c r="B62" i="1"/>
  <c r="B68" i="1"/>
  <c r="B329" i="1"/>
  <c r="B247" i="1"/>
  <c r="B295" i="1"/>
  <c r="B158" i="1"/>
  <c r="B116" i="1"/>
  <c r="B50" i="1"/>
  <c r="B395" i="1"/>
  <c r="B389" i="1"/>
  <c r="B383" i="1"/>
  <c r="B371" i="1"/>
  <c r="B359" i="1"/>
  <c r="B347" i="1"/>
  <c r="B335" i="1"/>
  <c r="B40" i="1"/>
  <c r="B311" i="1"/>
  <c r="B283" i="1"/>
  <c r="B277" i="1"/>
  <c r="B265" i="1"/>
  <c r="B253" i="1"/>
  <c r="L13" i="1"/>
  <c r="D13" i="1"/>
  <c r="B241" i="1"/>
  <c r="B235" i="1"/>
  <c r="B229" i="1"/>
  <c r="B223" i="1"/>
  <c r="B34" i="1"/>
  <c r="N13" i="1"/>
  <c r="M13" i="1"/>
  <c r="K13" i="1"/>
  <c r="C13" i="1"/>
  <c r="B146" i="1"/>
  <c r="B134" i="1"/>
  <c r="B122" i="1"/>
  <c r="B28" i="1"/>
  <c r="B377" i="1"/>
  <c r="B365" i="1"/>
  <c r="B353" i="1"/>
  <c r="B341" i="1"/>
  <c r="B323" i="1"/>
  <c r="B317" i="1"/>
  <c r="B289" i="1"/>
  <c r="B271" i="1"/>
  <c r="B259" i="1"/>
  <c r="F13" i="1"/>
  <c r="E13" i="1"/>
  <c r="B217" i="1"/>
  <c r="B194" i="1"/>
  <c r="B188" i="1"/>
  <c r="B182" i="1"/>
  <c r="B176" i="1"/>
  <c r="B170" i="1"/>
  <c r="B164" i="1"/>
  <c r="B152" i="1"/>
  <c r="B128" i="1"/>
  <c r="B88" i="1"/>
  <c r="B82" i="1" s="1"/>
  <c r="J13" i="1"/>
  <c r="I13" i="1"/>
  <c r="H13" i="1"/>
  <c r="G13" i="1"/>
  <c r="M81" i="1"/>
  <c r="K81" i="1"/>
  <c r="L81" i="1"/>
  <c r="N81" i="1"/>
  <c r="B310" i="2" l="1"/>
  <c r="B35" i="2"/>
  <c r="N22" i="2"/>
  <c r="F22" i="2"/>
  <c r="J22" i="2"/>
  <c r="G8" i="2"/>
  <c r="B210" i="2"/>
  <c r="I22" i="2"/>
  <c r="K22" i="2"/>
  <c r="B29" i="2"/>
  <c r="J8" i="2"/>
  <c r="H8" i="2"/>
  <c r="D8" i="2"/>
  <c r="L8" i="2"/>
  <c r="H22" i="2"/>
  <c r="G22" i="2"/>
  <c r="L22" i="2"/>
  <c r="D22" i="2"/>
  <c r="M22" i="2"/>
  <c r="M8" i="2"/>
  <c r="F8" i="2"/>
  <c r="I8" i="2"/>
  <c r="B13" i="2"/>
  <c r="C22" i="2"/>
  <c r="N8" i="2"/>
  <c r="K8" i="2"/>
  <c r="B12" i="2"/>
  <c r="E22" i="2"/>
  <c r="B23" i="2"/>
  <c r="B11" i="2"/>
  <c r="B10" i="2"/>
  <c r="E8" i="2"/>
  <c r="B9" i="2"/>
  <c r="C8" i="2"/>
  <c r="B109" i="2"/>
  <c r="B13" i="1"/>
  <c r="J81" i="1"/>
  <c r="B22" i="2" l="1"/>
  <c r="B8" i="2"/>
  <c r="E81" i="1"/>
  <c r="H81" i="1"/>
  <c r="C81" i="1"/>
  <c r="D81" i="1"/>
  <c r="F81" i="1"/>
  <c r="G81" i="1"/>
  <c r="I81" i="1"/>
  <c r="B81" i="1" l="1"/>
  <c r="N310" i="1"/>
  <c r="M310" i="1"/>
  <c r="L310" i="1"/>
  <c r="K310" i="1"/>
  <c r="J310" i="1"/>
  <c r="I310" i="1"/>
  <c r="H310" i="1"/>
  <c r="G310" i="1"/>
  <c r="F310" i="1"/>
  <c r="E310" i="1"/>
  <c r="D310" i="1"/>
  <c r="B211" i="1"/>
  <c r="N210" i="1"/>
  <c r="M210" i="1"/>
  <c r="L210" i="1"/>
  <c r="K210" i="1"/>
  <c r="J210" i="1"/>
  <c r="I210" i="1"/>
  <c r="H210" i="1"/>
  <c r="G210" i="1"/>
  <c r="F210" i="1"/>
  <c r="E210" i="1"/>
  <c r="D210" i="1"/>
  <c r="B110" i="1"/>
  <c r="N109" i="1"/>
  <c r="M109" i="1"/>
  <c r="L109" i="1"/>
  <c r="K109" i="1"/>
  <c r="J109" i="1"/>
  <c r="I109" i="1"/>
  <c r="H109" i="1"/>
  <c r="G109" i="1"/>
  <c r="F109" i="1"/>
  <c r="E109" i="1"/>
  <c r="D109" i="1"/>
  <c r="N49" i="1"/>
  <c r="M49" i="1"/>
  <c r="L49" i="1"/>
  <c r="K49" i="1"/>
  <c r="J49" i="1"/>
  <c r="I49" i="1"/>
  <c r="H49" i="1"/>
  <c r="G49" i="1"/>
  <c r="F49" i="1"/>
  <c r="E49" i="1"/>
  <c r="D49" i="1"/>
  <c r="C49" i="1"/>
  <c r="N39" i="1"/>
  <c r="M39" i="1"/>
  <c r="L39" i="1"/>
  <c r="K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I29" i="1" s="1"/>
  <c r="H30" i="1"/>
  <c r="G30" i="1"/>
  <c r="F30" i="1"/>
  <c r="E30" i="1"/>
  <c r="D30" i="1"/>
  <c r="C30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N11" i="1" s="1"/>
  <c r="M26" i="1"/>
  <c r="M11" i="1" s="1"/>
  <c r="L26" i="1"/>
  <c r="L11" i="1" s="1"/>
  <c r="K26" i="1"/>
  <c r="K11" i="1" s="1"/>
  <c r="J26" i="1"/>
  <c r="I26" i="1"/>
  <c r="H26" i="1"/>
  <c r="G26" i="1"/>
  <c r="F26" i="1"/>
  <c r="F11" i="1" s="1"/>
  <c r="E26" i="1"/>
  <c r="D26" i="1"/>
  <c r="C26" i="1"/>
  <c r="N25" i="1"/>
  <c r="N10" i="1" s="1"/>
  <c r="M25" i="1"/>
  <c r="M10" i="1" s="1"/>
  <c r="L25" i="1"/>
  <c r="L10" i="1" s="1"/>
  <c r="K25" i="1"/>
  <c r="K10" i="1" s="1"/>
  <c r="J25" i="1"/>
  <c r="J10" i="1" s="1"/>
  <c r="I25" i="1"/>
  <c r="H25" i="1"/>
  <c r="G25" i="1"/>
  <c r="F25" i="1"/>
  <c r="E25" i="1"/>
  <c r="D25" i="1"/>
  <c r="C25" i="1"/>
  <c r="N24" i="1"/>
  <c r="N9" i="1" s="1"/>
  <c r="M24" i="1"/>
  <c r="M9" i="1" s="1"/>
  <c r="L24" i="1"/>
  <c r="J24" i="1"/>
  <c r="I24" i="1"/>
  <c r="H24" i="1"/>
  <c r="G24" i="1"/>
  <c r="F24" i="1"/>
  <c r="E24" i="1"/>
  <c r="D24" i="1"/>
  <c r="C24" i="1"/>
  <c r="N12" i="1" l="1"/>
  <c r="C35" i="1"/>
  <c r="L12" i="1"/>
  <c r="K35" i="1"/>
  <c r="K12" i="1"/>
  <c r="M12" i="1"/>
  <c r="C29" i="1"/>
  <c r="D29" i="1"/>
  <c r="L29" i="1"/>
  <c r="K29" i="1"/>
  <c r="K9" i="1"/>
  <c r="D23" i="1"/>
  <c r="K23" i="1"/>
  <c r="L23" i="1"/>
  <c r="L9" i="1"/>
  <c r="L35" i="1"/>
  <c r="I35" i="1"/>
  <c r="D35" i="1"/>
  <c r="J35" i="1"/>
  <c r="N35" i="1"/>
  <c r="E35" i="1"/>
  <c r="G35" i="1"/>
  <c r="M35" i="1"/>
  <c r="F35" i="1"/>
  <c r="H35" i="1"/>
  <c r="J12" i="1"/>
  <c r="J29" i="1"/>
  <c r="H29" i="1"/>
  <c r="G29" i="1"/>
  <c r="E29" i="1"/>
  <c r="M29" i="1"/>
  <c r="F29" i="1"/>
  <c r="N29" i="1"/>
  <c r="N23" i="1"/>
  <c r="C23" i="1"/>
  <c r="I23" i="1"/>
  <c r="H23" i="1"/>
  <c r="J23" i="1"/>
  <c r="E23" i="1"/>
  <c r="M23" i="1"/>
  <c r="G23" i="1"/>
  <c r="F9" i="1"/>
  <c r="F23" i="1"/>
  <c r="F10" i="1"/>
  <c r="J11" i="1"/>
  <c r="J9" i="1"/>
  <c r="F12" i="1"/>
  <c r="D11" i="1"/>
  <c r="C9" i="1"/>
  <c r="C10" i="1"/>
  <c r="C11" i="1"/>
  <c r="C12" i="1"/>
  <c r="D9" i="1"/>
  <c r="E11" i="1"/>
  <c r="G9" i="1"/>
  <c r="G10" i="1"/>
  <c r="G11" i="1"/>
  <c r="G12" i="1"/>
  <c r="E9" i="1"/>
  <c r="H9" i="1"/>
  <c r="H10" i="1"/>
  <c r="H11" i="1"/>
  <c r="H12" i="1"/>
  <c r="D10" i="1"/>
  <c r="E12" i="1"/>
  <c r="I9" i="1"/>
  <c r="I10" i="1"/>
  <c r="I11" i="1"/>
  <c r="I12" i="1"/>
  <c r="D12" i="1"/>
  <c r="E10" i="1"/>
  <c r="C310" i="1"/>
  <c r="B310" i="1" s="1"/>
  <c r="B36" i="1"/>
  <c r="B37" i="1"/>
  <c r="B38" i="1"/>
  <c r="B39" i="1"/>
  <c r="B33" i="1"/>
  <c r="B32" i="1"/>
  <c r="B30" i="1"/>
  <c r="B25" i="1"/>
  <c r="B24" i="1"/>
  <c r="C109" i="1"/>
  <c r="B109" i="1" s="1"/>
  <c r="B31" i="1"/>
  <c r="B26" i="1"/>
  <c r="B27" i="1"/>
  <c r="C210" i="1"/>
  <c r="B210" i="1" s="1"/>
  <c r="B35" i="1" l="1"/>
  <c r="B29" i="1"/>
  <c r="J8" i="1"/>
  <c r="N8" i="1"/>
  <c r="M8" i="1"/>
  <c r="I8" i="1"/>
  <c r="K8" i="1"/>
  <c r="D8" i="1"/>
  <c r="F8" i="1"/>
  <c r="H8" i="1"/>
  <c r="B23" i="1"/>
  <c r="E8" i="1"/>
  <c r="G8" i="1"/>
  <c r="L8" i="1"/>
  <c r="C8" i="1"/>
  <c r="J22" i="1"/>
  <c r="C22" i="1"/>
  <c r="B49" i="1"/>
  <c r="K22" i="1"/>
  <c r="I22" i="1"/>
  <c r="L22" i="1"/>
  <c r="D22" i="1"/>
  <c r="E22" i="1"/>
  <c r="G22" i="1"/>
  <c r="F22" i="1"/>
  <c r="B12" i="1"/>
  <c r="M22" i="1"/>
  <c r="B11" i="1"/>
  <c r="B10" i="1"/>
  <c r="N22" i="1"/>
  <c r="H22" i="1"/>
  <c r="B9" i="1"/>
  <c r="B22" i="1" l="1"/>
  <c r="B8" i="1"/>
</calcChain>
</file>

<file path=xl/sharedStrings.xml><?xml version="1.0" encoding="utf-8"?>
<sst xmlns="http://schemas.openxmlformats.org/spreadsheetml/2006/main" count="936" uniqueCount="93">
  <si>
    <t>DIRESA CALLAO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</si>
  <si>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</si>
  <si>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</si>
  <si>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</si>
  <si>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</si>
  <si>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</si>
  <si>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</si>
  <si>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</si>
  <si>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</si>
  <si>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</si>
  <si>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</si>
  <si>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</si>
  <si>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</si>
  <si>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</si>
  <si>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Consulta Externa</t>
  </si>
  <si>
    <t>Apoyo al Diagnostico</t>
  </si>
  <si>
    <t>Emergencia</t>
  </si>
  <si>
    <t>Hospitalización</t>
  </si>
  <si>
    <t>REDES DE SALUD</t>
  </si>
  <si>
    <t>RED BONILLA</t>
  </si>
  <si>
    <t>RED BEPECA</t>
  </si>
  <si>
    <t>RED VENTANILLA</t>
  </si>
  <si>
    <t>HOSPITALES DE SALUD</t>
  </si>
  <si>
    <t>SEP</t>
  </si>
  <si>
    <t>HOSP. DE VENTANILLA</t>
  </si>
  <si>
    <t>HOSP. SAN JOSE DEL CALLAO</t>
  </si>
  <si>
    <t>HOSP. NAC. DANIEL A. CARRION</t>
  </si>
  <si>
    <t>HOSP. DE REHABILITACIÓN</t>
  </si>
  <si>
    <t>EE.SS.</t>
  </si>
  <si>
    <t>C.S. MANUEL BONILLA</t>
  </si>
  <si>
    <t>C.S. ALBERTO BARTON</t>
  </si>
  <si>
    <t>C.S. PUERTO NUEVO</t>
  </si>
  <si>
    <t>C.S. LA PUNTA</t>
  </si>
  <si>
    <t>C.S. SAN JUAN BOSCO</t>
  </si>
  <si>
    <t>C.S. SANTA FE</t>
  </si>
  <si>
    <t>C.S. CALLAO</t>
  </si>
  <si>
    <t>C.S. JOSE BOTERIN</t>
  </si>
  <si>
    <t>C.S. JOSE OLAYA</t>
  </si>
  <si>
    <t>C.S. MIGUEL GRAU</t>
  </si>
  <si>
    <t>C.S. SANTA ROSA</t>
  </si>
  <si>
    <t>C.S. GAMBETTA ALTA</t>
  </si>
  <si>
    <t>C.S. RAMON CASTILLA</t>
  </si>
  <si>
    <t>C.S. ACAPULCO</t>
  </si>
  <si>
    <t>C.S. JUAN PABLO II</t>
  </si>
  <si>
    <t>C.S. FAUCETT</t>
  </si>
  <si>
    <t>C.S. 200 MILLAS</t>
  </si>
  <si>
    <t>C.S. PALMERAS DE OQUENDO</t>
  </si>
  <si>
    <t>C.S. SESQUICENTENARIO</t>
  </si>
  <si>
    <t>C.S. PREVI</t>
  </si>
  <si>
    <t>C.S. BOCANEGRA</t>
  </si>
  <si>
    <t>C.S. EL ALAMO</t>
  </si>
  <si>
    <t>C.S. AEROPUERTO</t>
  </si>
  <si>
    <t>C.S. PLAYA RIMAC</t>
  </si>
  <si>
    <t>C.S. POLIGONO IV</t>
  </si>
  <si>
    <t>C.S. BELLAVISTA</t>
  </si>
  <si>
    <t>C.S. ALTA MAR</t>
  </si>
  <si>
    <t>C.S. VILLA SR. DE LOS MILAGROS</t>
  </si>
  <si>
    <t>C.S. CARMEN DE LA LEGUA</t>
  </si>
  <si>
    <t>C.S. LA PERLA</t>
  </si>
  <si>
    <t>C.S. 03 DE FEBRERO</t>
  </si>
  <si>
    <t>C.S. M.I. PACHACUTEC PERU-COREA</t>
  </si>
  <si>
    <t>C.S. BAHIA BLANCA</t>
  </si>
  <si>
    <t>C.S. CIUDAD PACHACUTEC</t>
  </si>
  <si>
    <t>C.S. SANTA ROSA DE PACHACUTEC</t>
  </si>
  <si>
    <t>C.S. ANGAMOS</t>
  </si>
  <si>
    <t>C.S. HIJOS DEL ALMIRANTE GRAU</t>
  </si>
  <si>
    <t>C.S. DEFENSORES DE LA PATRIA</t>
  </si>
  <si>
    <t>C.S. VENTANILLA ALTA</t>
  </si>
  <si>
    <t>C.S. VILLA LOS REYES</t>
  </si>
  <si>
    <t>C.S. LUIS FELIPE DE LAS CASAS</t>
  </si>
  <si>
    <t>C.S. MI PERÚ</t>
  </si>
  <si>
    <t>C.S. MARQUEZ</t>
  </si>
  <si>
    <t>C.S. VENTANILLA ESTE</t>
  </si>
  <si>
    <t>C.S. VENTANILLA BAJA</t>
  </si>
  <si>
    <t>DIRESA CALLAO - ANUAL 2022</t>
  </si>
  <si>
    <t>FUENTE: (REFCON MINSA) año 2022</t>
  </si>
  <si>
    <t>DIRESA CALLAO -ANUAL 2022</t>
  </si>
  <si>
    <t>SALUD MENTAL</t>
  </si>
  <si>
    <t>C.S.M.C. SARITA COLONIA</t>
  </si>
  <si>
    <t>C.S.M.C. LA PERLA</t>
  </si>
  <si>
    <t>C.S.M.C. MI PERU</t>
  </si>
  <si>
    <t>Sin UPS</t>
  </si>
  <si>
    <t>FECHA DE ACTUALIZACION: 28/03/2023</t>
  </si>
  <si>
    <t>TOTAL DE REFERENCIAS ENVIADAS POR UPS,  A NIVEL DIRESA</t>
  </si>
  <si>
    <t>TOTAL DE REFERENCIAS ENVIADAS POR UPS,  A NIVEL REDES DE SALUD</t>
  </si>
  <si>
    <t>TOTAL DE REFERENCIAS ENVIADAS POR UPS, A NIVEL DE HOSPITALES</t>
  </si>
  <si>
    <t>TOTAL DE REFERENCIAS ENVIADAS POR UPS,  A NIVEL SALUD MENTAL</t>
  </si>
  <si>
    <t>TOTAL DE REFERENCIAS ENVIADAS DE LOS ESTABLECIMIENTOS POR UPS</t>
  </si>
  <si>
    <t>TOTAL DE CONTRAREFERENCIAS ENVIADAS POR UPS,  A NIVEL DIRESA</t>
  </si>
  <si>
    <t>TOTAL DE CONTRAREFERENCIAS ENVIADAS POR UPS,  A NIVEL REDES DE SALUD</t>
  </si>
  <si>
    <t>TOTAL DE CONTRAREFERENCIAS ENVIADAS POR UPS, A NIVEL DE HOSPITALES</t>
  </si>
  <si>
    <t>TOTAL DE CONTRAREFERENCIAS ENVIADAS POR UPS,  A NIVEL SALUD MENTAL</t>
  </si>
  <si>
    <t>TOTAL DE CONTRAREFERENCIAS ENVIADAS DE LOS ESTABLECIMIENTOS POR 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</si>
</sst>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name val="Arial"/>
      <family val="2"/>
    </font>
    <font>
      <b/>
      <i/>
      <sz val="14"/>
      <color indexed="10"/>
      <name val="Calibri"/>
      <family val="2"/>
    </font>
    <font>
      <b/>
      <i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16"/>
      <name val="Arial"/>
      <family val="2"/>
    </font>
    <font>
      <b/>
      <i/>
      <sz val="16"/>
      <color theme="1"/>
      <name val="Calibri"/>
      <family val="2"/>
      <scheme val="minor"/>
    </font>
    <font>
      <i/>
      <sz val="16"/>
      <name val="Arial"/>
      <family val="2"/>
    </font>
    <font>
      <b/>
      <sz val="16"/>
      <name val="Arial"/>
      <family val="2"/>
    </font>
    <font>
      <b/>
      <sz val="24"/>
      <name val="Calibri"/>
      <family val="2"/>
      <scheme val="minor"/>
    </font>
    <font>
      <sz val="16"/>
      <color theme="0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1" fillId="0" borderId="0" xfId="1" applyProtection="1">
      <protection locked="0"/>
    </xf>
    <xf numFmtId="0" fontId="3" fillId="2" borderId="0" xfId="1" applyFont="1" applyFill="1"/>
    <xf numFmtId="0" fontId="4" fillId="0" borderId="0" xfId="1" applyFont="1" applyProtection="1">
      <protection locked="0"/>
    </xf>
    <xf numFmtId="0" fontId="4" fillId="0" borderId="0" xfId="1" applyFont="1" applyAlignment="1" applyProtection="1">
      <alignment vertical="center"/>
      <protection locked="0"/>
    </xf>
    <xf numFmtId="0" fontId="1" fillId="2" borderId="0" xfId="1" applyFill="1" applyAlignment="1">
      <alignment horizontal="center"/>
    </xf>
    <xf numFmtId="0" fontId="5" fillId="0" borderId="0" xfId="1" applyFont="1" applyAlignment="1">
      <alignment horizontal="left" vertical="center"/>
    </xf>
    <xf numFmtId="0" fontId="3" fillId="0" borderId="0" xfId="1" applyFont="1"/>
    <xf numFmtId="0" fontId="1" fillId="2" borderId="0" xfId="2" applyFill="1" applyAlignment="1" applyProtection="1">
      <alignment horizontal="center"/>
      <protection locked="0"/>
    </xf>
    <xf numFmtId="0" fontId="1" fillId="2" borderId="0" xfId="2" applyFill="1" applyProtection="1">
      <protection locked="0"/>
    </xf>
    <xf numFmtId="0" fontId="1" fillId="0" borderId="0" xfId="2" applyProtection="1">
      <protection locked="0"/>
    </xf>
    <xf numFmtId="0" fontId="1" fillId="2" borderId="0" xfId="1" applyFill="1" applyAlignment="1" applyProtection="1">
      <alignment horizontal="center"/>
      <protection locked="0"/>
    </xf>
    <xf numFmtId="0" fontId="3" fillId="2" borderId="0" xfId="1" applyFont="1" applyFill="1" applyAlignment="1">
      <alignment horizontal="center"/>
    </xf>
    <xf numFmtId="0" fontId="1" fillId="0" borderId="0" xfId="1" applyAlignment="1" applyProtection="1">
      <alignment horizontal="center"/>
      <protection locked="0"/>
    </xf>
    <xf numFmtId="0" fontId="6" fillId="2" borderId="0" xfId="1" applyFont="1" applyFill="1" applyAlignment="1">
      <alignment vertical="center"/>
    </xf>
    <xf numFmtId="0" fontId="7" fillId="2" borderId="0" xfId="1" applyFont="1" applyFill="1" applyProtection="1">
      <protection locked="0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1" fillId="0" borderId="9" xfId="2" applyFont="1" applyBorder="1" applyAlignment="1" applyProtection="1">
      <alignment horizontal="left" vertical="center"/>
      <protection locked="0"/>
    </xf>
    <xf numFmtId="0" fontId="11" fillId="0" borderId="10" xfId="1" applyFont="1" applyBorder="1" applyAlignment="1">
      <alignment horizontal="center" vertical="center"/>
    </xf>
    <xf numFmtId="0" fontId="11" fillId="0" borderId="12" xfId="2" applyFont="1" applyBorder="1" applyAlignment="1" applyProtection="1">
      <alignment horizontal="left" vertical="center"/>
      <protection locked="0"/>
    </xf>
    <xf numFmtId="0" fontId="11" fillId="0" borderId="14" xfId="1" applyFont="1" applyBorder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13" fillId="2" borderId="0" xfId="1" applyFont="1" applyFill="1" applyProtection="1">
      <protection locked="0"/>
    </xf>
    <xf numFmtId="0" fontId="14" fillId="2" borderId="0" xfId="1" applyFont="1" applyFill="1" applyProtection="1">
      <protection locked="0"/>
    </xf>
    <xf numFmtId="0" fontId="9" fillId="3" borderId="6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2" borderId="0" xfId="2" applyFont="1" applyFill="1" applyAlignment="1" applyProtection="1">
      <alignment horizontal="left" indent="1"/>
      <protection locked="0"/>
    </xf>
    <xf numFmtId="0" fontId="9" fillId="3" borderId="7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12" fillId="2" borderId="0" xfId="1" applyFont="1" applyFill="1" applyAlignment="1">
      <alignment vertical="top"/>
    </xf>
    <xf numFmtId="0" fontId="11" fillId="0" borderId="0" xfId="1" applyFont="1" applyProtection="1"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11" fillId="2" borderId="0" xfId="1" applyFont="1" applyFill="1" applyAlignment="1">
      <alignment horizontal="center" vertical="center"/>
    </xf>
    <xf numFmtId="0" fontId="7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horizontal="center" vertical="center"/>
      <protection locked="0"/>
    </xf>
    <xf numFmtId="0" fontId="8" fillId="2" borderId="0" xfId="1" applyFont="1" applyFill="1" applyAlignment="1">
      <alignment horizontal="center" vertical="center"/>
    </xf>
    <xf numFmtId="0" fontId="11" fillId="2" borderId="0" xfId="2" applyFont="1" applyFill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9" fillId="3" borderId="5" xfId="1" applyFont="1" applyFill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left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22" xfId="1" applyFont="1" applyFill="1" applyBorder="1" applyAlignment="1">
      <alignment horizontal="left" vertical="center"/>
    </xf>
    <xf numFmtId="0" fontId="9" fillId="3" borderId="16" xfId="1" applyFont="1" applyFill="1" applyBorder="1" applyAlignment="1">
      <alignment horizontal="left" vertical="center"/>
    </xf>
    <xf numFmtId="0" fontId="16" fillId="3" borderId="9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/>
    </xf>
    <xf numFmtId="0" fontId="17" fillId="3" borderId="17" xfId="2" applyFont="1" applyFill="1" applyBorder="1" applyAlignment="1" applyProtection="1">
      <alignment horizontal="center" vertical="center"/>
      <protection locked="0"/>
    </xf>
    <xf numFmtId="0" fontId="9" fillId="3" borderId="20" xfId="1" applyFont="1" applyFill="1" applyBorder="1" applyAlignment="1">
      <alignment horizontal="center" vertical="center"/>
    </xf>
    <xf numFmtId="0" fontId="17" fillId="3" borderId="6" xfId="2" applyFont="1" applyFill="1" applyBorder="1" applyAlignment="1" applyProtection="1">
      <alignment horizontal="left"/>
      <protection locked="0"/>
    </xf>
    <xf numFmtId="0" fontId="17" fillId="3" borderId="20" xfId="2" applyFont="1" applyFill="1" applyBorder="1" applyAlignment="1" applyProtection="1">
      <alignment horizontal="center" vertical="center"/>
      <protection locked="0"/>
    </xf>
    <xf numFmtId="0" fontId="17" fillId="3" borderId="20" xfId="2" applyFont="1" applyFill="1" applyBorder="1" applyAlignment="1" applyProtection="1">
      <alignment horizontal="center"/>
      <protection locked="0"/>
    </xf>
    <xf numFmtId="0" fontId="17" fillId="3" borderId="29" xfId="2" applyFont="1" applyFill="1" applyBorder="1" applyAlignment="1" applyProtection="1">
      <alignment horizontal="center" vertical="center"/>
      <protection locked="0"/>
    </xf>
    <xf numFmtId="0" fontId="11" fillId="0" borderId="30" xfId="2" applyFont="1" applyBorder="1" applyAlignment="1" applyProtection="1">
      <alignment horizontal="left" vertical="center"/>
      <protection locked="0"/>
    </xf>
    <xf numFmtId="0" fontId="11" fillId="0" borderId="19" xfId="2" applyFont="1" applyBorder="1" applyAlignment="1" applyProtection="1">
      <alignment horizontal="left" vertical="center"/>
      <protection locked="0"/>
    </xf>
    <xf numFmtId="0" fontId="11" fillId="0" borderId="24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0" fillId="3" borderId="17" xfId="1" applyFont="1" applyFill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7" fillId="3" borderId="16" xfId="2" applyFont="1" applyFill="1" applyBorder="1" applyAlignment="1" applyProtection="1">
      <alignment horizontal="left"/>
      <protection locked="0"/>
    </xf>
    <xf numFmtId="0" fontId="16" fillId="3" borderId="28" xfId="1" applyFont="1" applyFill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6" fillId="3" borderId="22" xfId="1" applyFont="1" applyFill="1" applyBorder="1" applyAlignment="1">
      <alignment horizontal="center" vertical="center"/>
    </xf>
    <xf numFmtId="0" fontId="11" fillId="2" borderId="0" xfId="1" applyFont="1" applyFill="1" applyProtection="1">
      <protection locked="0"/>
    </xf>
    <xf numFmtId="0" fontId="15" fillId="2" borderId="0" xfId="1" applyFont="1" applyFill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1565075</xdr:colOff>
      <xdr:row>303</xdr:row>
      <xdr:rowOff>99187</xdr:rowOff>
    </xdr:from>
    <xdr:ext cx="802699" cy="84104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91763" y="80966437"/>
          <a:ext cx="802699" cy="841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12</xdr:col>
      <xdr:colOff>1555344</xdr:colOff>
      <xdr:row>202</xdr:row>
      <xdr:rowOff>226914</xdr:rowOff>
    </xdr:from>
    <xdr:ext cx="762000" cy="82320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82032" y="54948039"/>
          <a:ext cx="762000" cy="82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12</xdr:col>
      <xdr:colOff>1272554</xdr:colOff>
      <xdr:row>102</xdr:row>
      <xdr:rowOff>116325</xdr:rowOff>
    </xdr:from>
    <xdr:ext cx="848592" cy="91050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99242" y="26953013"/>
          <a:ext cx="848592" cy="910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12</xdr:col>
      <xdr:colOff>1375075</xdr:colOff>
      <xdr:row>42</xdr:row>
      <xdr:rowOff>137643</xdr:rowOff>
    </xdr:from>
    <xdr:ext cx="822473" cy="836778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01763" y="10972331"/>
          <a:ext cx="822473" cy="8367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12</xdr:col>
      <xdr:colOff>1639294</xdr:colOff>
      <xdr:row>2</xdr:row>
      <xdr:rowOff>219319</xdr:rowOff>
    </xdr:from>
    <xdr:to>
      <xdr:col>13</xdr:col>
      <xdr:colOff>664855</xdr:colOff>
      <xdr:row>5</xdr:row>
      <xdr:rowOff>86148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5982" y="219319"/>
          <a:ext cx="740061" cy="771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1707362</xdr:colOff>
      <xdr:row>16</xdr:row>
      <xdr:rowOff>8644</xdr:rowOff>
    </xdr:from>
    <xdr:to>
      <xdr:col>13</xdr:col>
      <xdr:colOff>743568</xdr:colOff>
      <xdr:row>18</xdr:row>
      <xdr:rowOff>254500</xdr:rowOff>
    </xdr:to>
    <xdr:pic>
      <xdr:nvPicPr>
        <xdr:cNvPr id="13" name="Imagen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34050" y="3937707"/>
          <a:ext cx="750706" cy="793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1624953</xdr:colOff>
      <xdr:row>75</xdr:row>
      <xdr:rowOff>89323</xdr:rowOff>
    </xdr:from>
    <xdr:ext cx="740061" cy="776383"/>
    <xdr:pic>
      <xdr:nvPicPr>
        <xdr:cNvPr id="14" name="Imagen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51641" y="19687011"/>
          <a:ext cx="740061" cy="77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1571625</xdr:colOff>
      <xdr:row>1</xdr:row>
      <xdr:rowOff>71437</xdr:rowOff>
    </xdr:from>
    <xdr:ext cx="1478471" cy="921776"/>
    <xdr:pic>
      <xdr:nvPicPr>
        <xdr:cNvPr id="17" name="image2.jpg">
          <a:extLst>
            <a:ext uri="{FF2B5EF4-FFF2-40B4-BE49-F238E27FC236}">
              <a16:creationId xmlns:a16="http://schemas.microsoft.com/office/drawing/2014/main" id="{657C6F54-A5AD-4712-BB83-5691950AAF4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1625" y="333375"/>
          <a:ext cx="1478471" cy="92177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1238250</xdr:colOff>
      <xdr:row>15</xdr:row>
      <xdr:rowOff>142875</xdr:rowOff>
    </xdr:from>
    <xdr:ext cx="1478471" cy="921776"/>
    <xdr:pic>
      <xdr:nvPicPr>
        <xdr:cNvPr id="18" name="image2.jpg">
          <a:extLst>
            <a:ext uri="{FF2B5EF4-FFF2-40B4-BE49-F238E27FC236}">
              <a16:creationId xmlns:a16="http://schemas.microsoft.com/office/drawing/2014/main" id="{CC889CD0-392C-4582-83C3-3DB8E7C9140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0" y="4643438"/>
          <a:ext cx="1478471" cy="92177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1166813</xdr:colOff>
      <xdr:row>42</xdr:row>
      <xdr:rowOff>142875</xdr:rowOff>
    </xdr:from>
    <xdr:ext cx="1478471" cy="921776"/>
    <xdr:pic>
      <xdr:nvPicPr>
        <xdr:cNvPr id="19" name="image2.jpg">
          <a:extLst>
            <a:ext uri="{FF2B5EF4-FFF2-40B4-BE49-F238E27FC236}">
              <a16:creationId xmlns:a16="http://schemas.microsoft.com/office/drawing/2014/main" id="{778E6EDA-12B2-4534-B7FF-0DD7DE4F383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66813" y="12739688"/>
          <a:ext cx="1478471" cy="92177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1095375</xdr:colOff>
      <xdr:row>75</xdr:row>
      <xdr:rowOff>0</xdr:rowOff>
    </xdr:from>
    <xdr:ext cx="1478471" cy="921776"/>
    <xdr:pic>
      <xdr:nvPicPr>
        <xdr:cNvPr id="20" name="image2.jpg">
          <a:extLst>
            <a:ext uri="{FF2B5EF4-FFF2-40B4-BE49-F238E27FC236}">
              <a16:creationId xmlns:a16="http://schemas.microsoft.com/office/drawing/2014/main" id="{5D8DA0CA-D4B2-4BB3-84D3-4C06030DFB6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375" y="22598063"/>
          <a:ext cx="1478471" cy="92177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1357312</xdr:colOff>
      <xdr:row>102</xdr:row>
      <xdr:rowOff>95251</xdr:rowOff>
    </xdr:from>
    <xdr:ext cx="1478471" cy="921776"/>
    <xdr:pic>
      <xdr:nvPicPr>
        <xdr:cNvPr id="21" name="image2.jpg">
          <a:extLst>
            <a:ext uri="{FF2B5EF4-FFF2-40B4-BE49-F238E27FC236}">
              <a16:creationId xmlns:a16="http://schemas.microsoft.com/office/drawing/2014/main" id="{E66CA8E9-0967-41E5-8D25-34C43D2FEC2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57312" y="30861001"/>
          <a:ext cx="1478471" cy="92177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785812</xdr:colOff>
      <xdr:row>202</xdr:row>
      <xdr:rowOff>190500</xdr:rowOff>
    </xdr:from>
    <xdr:ext cx="1478471" cy="921776"/>
    <xdr:pic>
      <xdr:nvPicPr>
        <xdr:cNvPr id="22" name="image2.jpg">
          <a:extLst>
            <a:ext uri="{FF2B5EF4-FFF2-40B4-BE49-F238E27FC236}">
              <a16:creationId xmlns:a16="http://schemas.microsoft.com/office/drawing/2014/main" id="{FEC5D643-6903-4E53-8CA0-702DEC7A9D6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5812" y="63841313"/>
          <a:ext cx="1478471" cy="92177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976313</xdr:colOff>
      <xdr:row>303</xdr:row>
      <xdr:rowOff>166687</xdr:rowOff>
    </xdr:from>
    <xdr:ext cx="1478471" cy="921776"/>
    <xdr:pic>
      <xdr:nvPicPr>
        <xdr:cNvPr id="23" name="image2.jpg">
          <a:extLst>
            <a:ext uri="{FF2B5EF4-FFF2-40B4-BE49-F238E27FC236}">
              <a16:creationId xmlns:a16="http://schemas.microsoft.com/office/drawing/2014/main" id="{0D35CDFA-E336-4EF6-8288-689F2E9AEEB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6313" y="94964250"/>
          <a:ext cx="1478471" cy="92177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1565075</xdr:colOff>
      <xdr:row>303</xdr:row>
      <xdr:rowOff>99187</xdr:rowOff>
    </xdr:from>
    <xdr:ext cx="802699" cy="841045"/>
    <xdr:pic>
      <xdr:nvPicPr>
        <xdr:cNvPr id="2" name="Imagen 1">
          <a:extLst>
            <a:ext uri="{FF2B5EF4-FFF2-40B4-BE49-F238E27FC236}">
              <a16:creationId xmlns:a16="http://schemas.microsoft.com/office/drawing/2014/main" id="{F3DE8D7F-65BF-49BF-86B4-F7C9E106A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96525" y="94691962"/>
          <a:ext cx="802699" cy="841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12</xdr:col>
      <xdr:colOff>1555344</xdr:colOff>
      <xdr:row>202</xdr:row>
      <xdr:rowOff>226914</xdr:rowOff>
    </xdr:from>
    <xdr:ext cx="762000" cy="823200"/>
    <xdr:pic>
      <xdr:nvPicPr>
        <xdr:cNvPr id="3" name="Imagen 2">
          <a:extLst>
            <a:ext uri="{FF2B5EF4-FFF2-40B4-BE49-F238E27FC236}">
              <a16:creationId xmlns:a16="http://schemas.microsoft.com/office/drawing/2014/main" id="{75532FD9-AA40-421A-AA43-D7A3E31BC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86794" y="63396714"/>
          <a:ext cx="762000" cy="82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12</xdr:col>
      <xdr:colOff>1272554</xdr:colOff>
      <xdr:row>102</xdr:row>
      <xdr:rowOff>116325</xdr:rowOff>
    </xdr:from>
    <xdr:ext cx="848592" cy="910504"/>
    <xdr:pic>
      <xdr:nvPicPr>
        <xdr:cNvPr id="4" name="Imagen 3">
          <a:extLst>
            <a:ext uri="{FF2B5EF4-FFF2-40B4-BE49-F238E27FC236}">
              <a16:creationId xmlns:a16="http://schemas.microsoft.com/office/drawing/2014/main" id="{0FD78DB8-AD22-4EB9-A5BD-ED64917B9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04004" y="31244025"/>
          <a:ext cx="848592" cy="910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12</xdr:col>
      <xdr:colOff>1375075</xdr:colOff>
      <xdr:row>42</xdr:row>
      <xdr:rowOff>137643</xdr:rowOff>
    </xdr:from>
    <xdr:ext cx="822473" cy="836778"/>
    <xdr:pic>
      <xdr:nvPicPr>
        <xdr:cNvPr id="5" name="Imagen 4">
          <a:extLst>
            <a:ext uri="{FF2B5EF4-FFF2-40B4-BE49-F238E27FC236}">
              <a16:creationId xmlns:a16="http://schemas.microsoft.com/office/drawing/2014/main" id="{A7B1F714-0FEA-45B3-9EB5-02BDD27E1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06525" y="12863043"/>
          <a:ext cx="822473" cy="8367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12</xdr:col>
      <xdr:colOff>1639294</xdr:colOff>
      <xdr:row>2</xdr:row>
      <xdr:rowOff>219319</xdr:rowOff>
    </xdr:from>
    <xdr:to>
      <xdr:col>13</xdr:col>
      <xdr:colOff>664855</xdr:colOff>
      <xdr:row>5</xdr:row>
      <xdr:rowOff>86148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B717377D-F293-4685-8854-D9BAEFADD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70744" y="733669"/>
          <a:ext cx="740061" cy="781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1707362</xdr:colOff>
      <xdr:row>16</xdr:row>
      <xdr:rowOff>8644</xdr:rowOff>
    </xdr:from>
    <xdr:to>
      <xdr:col>13</xdr:col>
      <xdr:colOff>743568</xdr:colOff>
      <xdr:row>18</xdr:row>
      <xdr:rowOff>254500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779015A1-FB06-48A3-9AAB-6B85EE50A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38812" y="4780669"/>
          <a:ext cx="750706" cy="80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1624953</xdr:colOff>
      <xdr:row>75</xdr:row>
      <xdr:rowOff>89323</xdr:rowOff>
    </xdr:from>
    <xdr:ext cx="740061" cy="776383"/>
    <xdr:pic>
      <xdr:nvPicPr>
        <xdr:cNvPr id="8" name="Imagen 1">
          <a:extLst>
            <a:ext uri="{FF2B5EF4-FFF2-40B4-BE49-F238E27FC236}">
              <a16:creationId xmlns:a16="http://schemas.microsoft.com/office/drawing/2014/main" id="{4B7B280F-76FA-4834-BDE2-8012B6AB4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56403" y="22939798"/>
          <a:ext cx="740061" cy="77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1571625</xdr:colOff>
      <xdr:row>1</xdr:row>
      <xdr:rowOff>71437</xdr:rowOff>
    </xdr:from>
    <xdr:ext cx="1478471" cy="921776"/>
    <xdr:pic>
      <xdr:nvPicPr>
        <xdr:cNvPr id="9" name="image2.jpg">
          <a:extLst>
            <a:ext uri="{FF2B5EF4-FFF2-40B4-BE49-F238E27FC236}">
              <a16:creationId xmlns:a16="http://schemas.microsoft.com/office/drawing/2014/main" id="{645D5D28-886C-4EB5-AE6C-C0A0E422CBF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1625" y="328612"/>
          <a:ext cx="1478471" cy="92177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1238250</xdr:colOff>
      <xdr:row>15</xdr:row>
      <xdr:rowOff>142875</xdr:rowOff>
    </xdr:from>
    <xdr:ext cx="1478471" cy="921776"/>
    <xdr:pic>
      <xdr:nvPicPr>
        <xdr:cNvPr id="10" name="image2.jpg">
          <a:extLst>
            <a:ext uri="{FF2B5EF4-FFF2-40B4-BE49-F238E27FC236}">
              <a16:creationId xmlns:a16="http://schemas.microsoft.com/office/drawing/2014/main" id="{E5FAAC2E-D34F-4F1C-B86B-683664E6EBD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0" y="4648200"/>
          <a:ext cx="1478471" cy="92177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1166813</xdr:colOff>
      <xdr:row>42</xdr:row>
      <xdr:rowOff>142875</xdr:rowOff>
    </xdr:from>
    <xdr:ext cx="1478471" cy="921776"/>
    <xdr:pic>
      <xdr:nvPicPr>
        <xdr:cNvPr id="11" name="image2.jpg">
          <a:extLst>
            <a:ext uri="{FF2B5EF4-FFF2-40B4-BE49-F238E27FC236}">
              <a16:creationId xmlns:a16="http://schemas.microsoft.com/office/drawing/2014/main" id="{1D9E86DB-5DCC-480F-9DC7-53F70A73B60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66813" y="12868275"/>
          <a:ext cx="1478471" cy="92177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1095375</xdr:colOff>
      <xdr:row>75</xdr:row>
      <xdr:rowOff>0</xdr:rowOff>
    </xdr:from>
    <xdr:ext cx="1478471" cy="921776"/>
    <xdr:pic>
      <xdr:nvPicPr>
        <xdr:cNvPr id="12" name="image2.jpg">
          <a:extLst>
            <a:ext uri="{FF2B5EF4-FFF2-40B4-BE49-F238E27FC236}">
              <a16:creationId xmlns:a16="http://schemas.microsoft.com/office/drawing/2014/main" id="{B544954E-AE36-431B-AE3D-83864751CED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375" y="22850475"/>
          <a:ext cx="1478471" cy="92177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1357312</xdr:colOff>
      <xdr:row>102</xdr:row>
      <xdr:rowOff>95251</xdr:rowOff>
    </xdr:from>
    <xdr:ext cx="1478471" cy="921776"/>
    <xdr:pic>
      <xdr:nvPicPr>
        <xdr:cNvPr id="13" name="image2.jpg">
          <a:extLst>
            <a:ext uri="{FF2B5EF4-FFF2-40B4-BE49-F238E27FC236}">
              <a16:creationId xmlns:a16="http://schemas.microsoft.com/office/drawing/2014/main" id="{D545DB93-0785-4C26-B4FB-47EAE1F5475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57312" y="31222951"/>
          <a:ext cx="1478471" cy="92177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785812</xdr:colOff>
      <xdr:row>202</xdr:row>
      <xdr:rowOff>190500</xdr:rowOff>
    </xdr:from>
    <xdr:ext cx="1478471" cy="921776"/>
    <xdr:pic>
      <xdr:nvPicPr>
        <xdr:cNvPr id="14" name="image2.jpg">
          <a:extLst>
            <a:ext uri="{FF2B5EF4-FFF2-40B4-BE49-F238E27FC236}">
              <a16:creationId xmlns:a16="http://schemas.microsoft.com/office/drawing/2014/main" id="{4EED48F5-1E1F-4430-A124-5AC9FC28296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5812" y="63360300"/>
          <a:ext cx="1478471" cy="92177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976313</xdr:colOff>
      <xdr:row>303</xdr:row>
      <xdr:rowOff>166687</xdr:rowOff>
    </xdr:from>
    <xdr:ext cx="1478471" cy="921776"/>
    <xdr:pic>
      <xdr:nvPicPr>
        <xdr:cNvPr id="15" name="image2.jpg">
          <a:extLst>
            <a:ext uri="{FF2B5EF4-FFF2-40B4-BE49-F238E27FC236}">
              <a16:creationId xmlns:a16="http://schemas.microsoft.com/office/drawing/2014/main" id="{92118913-8A99-41A8-91E1-F68B9F00E9B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6313" y="94759462"/>
          <a:ext cx="1478471" cy="92177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3"/>
  <sheetViews>
    <sheetView topLeftCell="A34" zoomScale="40" zoomScaleNormal="40" zoomScaleSheetLayoutView="40" zoomScalePageLayoutView="25" workbookViewId="0">
      <selection activeCell="A306" sqref="A306:N306"/>
    </sheetView>
  </sheetViews>
  <sheetFormatPr baseColWidth="10" defaultRowHeight="20.25" x14ac:dyDescent="0.3"/>
  <cols>
    <col min="1" max="1" width="67.140625" style="43" customWidth="1"/>
    <col min="2" max="2" width="22.140625" style="51" customWidth="1"/>
    <col min="3" max="3" width="24.7109375" style="52" customWidth="1"/>
    <col min="4" max="9" width="25.7109375" style="52" customWidth="1"/>
    <col min="10" max="14" width="25.7109375" style="15" customWidth="1"/>
    <col min="15" max="15" width="5.85546875" style="3" customWidth="1"/>
    <col min="16" max="16384" width="11.42578125" style="3"/>
  </cols>
  <sheetData>
    <row r="1" spans="1:14" x14ac:dyDescent="0.3">
      <c r="A1" s="84"/>
      <c r="B1" s="47"/>
      <c r="C1" s="48"/>
      <c r="D1" s="48"/>
      <c r="E1" s="48"/>
      <c r="F1" s="48"/>
      <c r="G1" s="48"/>
      <c r="H1" s="48"/>
      <c r="I1" s="48"/>
      <c r="J1" s="13"/>
      <c r="K1" s="13"/>
      <c r="L1" s="13"/>
      <c r="M1" s="13"/>
      <c r="N1" s="13"/>
    </row>
    <row r="2" spans="1:14" x14ac:dyDescent="0.3">
      <c r="A2" s="84"/>
      <c r="B2" s="47"/>
      <c r="C2" s="48"/>
      <c r="D2" s="48"/>
      <c r="E2" s="48"/>
      <c r="F2" s="48"/>
      <c r="G2" s="48"/>
      <c r="H2" s="48"/>
      <c r="I2" s="48"/>
      <c r="J2" s="13"/>
      <c r="K2" s="13"/>
      <c r="L2" s="13"/>
      <c r="M2" s="13"/>
      <c r="N2" s="13"/>
    </row>
    <row r="3" spans="1:14" ht="21" x14ac:dyDescent="0.35">
      <c r="A3" s="17"/>
      <c r="B3" s="44"/>
      <c r="C3" s="44"/>
      <c r="D3" s="44"/>
      <c r="E3" s="44"/>
      <c r="F3" s="44"/>
      <c r="G3" s="44"/>
      <c r="H3" s="44"/>
      <c r="I3" s="44"/>
      <c r="J3" s="2"/>
      <c r="K3" s="1"/>
      <c r="L3" s="1"/>
      <c r="M3" s="1"/>
      <c r="N3" s="1"/>
    </row>
    <row r="4" spans="1:14" ht="24" customHeight="1" x14ac:dyDescent="0.2">
      <c r="A4" s="85" t="s">
        <v>83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27" customHeight="1" x14ac:dyDescent="0.2">
      <c r="A5" s="85" t="s">
        <v>74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21.75" thickBot="1" x14ac:dyDescent="0.4">
      <c r="A6" s="17"/>
      <c r="B6" s="44"/>
      <c r="C6" s="44"/>
      <c r="D6" s="44"/>
      <c r="E6" s="44"/>
      <c r="F6" s="44"/>
      <c r="G6" s="44"/>
      <c r="H6" s="44"/>
      <c r="I6" s="44"/>
      <c r="J6" s="2"/>
      <c r="K6" s="2"/>
      <c r="L6" s="1"/>
      <c r="M6" s="1"/>
      <c r="N6" s="1"/>
    </row>
    <row r="7" spans="1:14" s="5" customFormat="1" ht="27.75" customHeight="1" thickBot="1" x14ac:dyDescent="0.3">
      <c r="A7" s="18" t="s">
        <v>0</v>
      </c>
      <c r="B7" s="18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1" t="s">
        <v>7</v>
      </c>
      <c r="I7" s="20" t="s">
        <v>8</v>
      </c>
      <c r="J7" s="53" t="s">
        <v>9</v>
      </c>
      <c r="K7" s="19" t="s">
        <v>10</v>
      </c>
      <c r="L7" s="20" t="s">
        <v>11</v>
      </c>
      <c r="M7" s="36" t="s">
        <v>12</v>
      </c>
      <c r="N7" s="40" t="s">
        <v>13</v>
      </c>
    </row>
    <row r="8" spans="1:14" s="5" customFormat="1" ht="27.75" customHeight="1" thickBot="1" x14ac:dyDescent="0.3">
      <c r="A8" s="22" t="s">
        <v>1</v>
      </c>
      <c r="B8" s="77">
        <f>SUM(C8:N8)</f>
        <v>145383</v>
      </c>
      <c r="C8" s="23">
        <f>C9+C10+C11+C12+C13</f>
        <v>5592</v>
      </c>
      <c r="D8" s="23">
        <f t="shared" ref="D8:N8" si="0">D9+D10+D11+D12+D13</f>
        <v>8296</v>
      </c>
      <c r="E8" s="23">
        <f t="shared" si="0"/>
        <v>11037</v>
      </c>
      <c r="F8" s="23">
        <f t="shared" si="0"/>
        <v>10617</v>
      </c>
      <c r="G8" s="23">
        <f t="shared" si="0"/>
        <v>12877</v>
      </c>
      <c r="H8" s="23">
        <f t="shared" si="0"/>
        <v>14299</v>
      </c>
      <c r="I8" s="23">
        <f t="shared" si="0"/>
        <v>12788</v>
      </c>
      <c r="J8" s="23">
        <f t="shared" si="0"/>
        <v>13208</v>
      </c>
      <c r="K8" s="23">
        <f t="shared" si="0"/>
        <v>15837</v>
      </c>
      <c r="L8" s="23">
        <f t="shared" si="0"/>
        <v>14920</v>
      </c>
      <c r="M8" s="22">
        <f t="shared" si="0"/>
        <v>15096</v>
      </c>
      <c r="N8" s="74">
        <f t="shared" si="0"/>
        <v>10816</v>
      </c>
    </row>
    <row r="9" spans="1:14" s="6" customFormat="1" ht="24.95" customHeight="1" x14ac:dyDescent="0.25">
      <c r="A9" s="24" t="s">
        <v>14</v>
      </c>
      <c r="B9" s="62">
        <f>SUM(C9:N9)</f>
        <v>133432</v>
      </c>
      <c r="C9" s="25">
        <f>C24+C30+C36+C51+C57+C63+C69+C83+C89+C95</f>
        <v>5088</v>
      </c>
      <c r="D9" s="25">
        <f t="shared" ref="D9:I9" si="1">D24+D30+D36+D51+D57+D63+D69+D83+D89+D95</f>
        <v>7595</v>
      </c>
      <c r="E9" s="25">
        <f t="shared" si="1"/>
        <v>10002</v>
      </c>
      <c r="F9" s="25">
        <f t="shared" si="1"/>
        <v>9767</v>
      </c>
      <c r="G9" s="25">
        <f t="shared" si="1"/>
        <v>11855</v>
      </c>
      <c r="H9" s="25">
        <f t="shared" si="1"/>
        <v>13201</v>
      </c>
      <c r="I9" s="25">
        <f t="shared" si="1"/>
        <v>11819</v>
      </c>
      <c r="J9" s="54">
        <f>J24+J30+J36+J51+J57+J63+J69+J83+J89+J95</f>
        <v>12184</v>
      </c>
      <c r="K9" s="25">
        <f t="shared" ref="K9:N9" si="2">K24+K30+K36+K51+K57+K63+K69+K83+K89+K95</f>
        <v>14654</v>
      </c>
      <c r="L9" s="25">
        <f t="shared" si="2"/>
        <v>13746</v>
      </c>
      <c r="M9" s="72">
        <f t="shared" si="2"/>
        <v>13765</v>
      </c>
      <c r="N9" s="75">
        <f t="shared" si="2"/>
        <v>9756</v>
      </c>
    </row>
    <row r="10" spans="1:14" s="6" customFormat="1" ht="24.95" customHeight="1" x14ac:dyDescent="0.25">
      <c r="A10" s="26" t="s">
        <v>15</v>
      </c>
      <c r="B10" s="63">
        <f>SUM(C10:N10)</f>
        <v>11422</v>
      </c>
      <c r="C10" s="27">
        <f>C25+C31+C37+C52+C58+C64+C70+C84+C90+C96</f>
        <v>456</v>
      </c>
      <c r="D10" s="27">
        <f t="shared" ref="D10:J10" si="3">D25+D31+D37+D52+D58+D64+D70+D84+D90+D96</f>
        <v>670</v>
      </c>
      <c r="E10" s="27">
        <f t="shared" si="3"/>
        <v>998</v>
      </c>
      <c r="F10" s="27">
        <f t="shared" si="3"/>
        <v>822</v>
      </c>
      <c r="G10" s="27">
        <f t="shared" si="3"/>
        <v>976</v>
      </c>
      <c r="H10" s="27">
        <f t="shared" si="3"/>
        <v>1044</v>
      </c>
      <c r="I10" s="27">
        <f t="shared" si="3"/>
        <v>935</v>
      </c>
      <c r="J10" s="54">
        <f t="shared" si="3"/>
        <v>974</v>
      </c>
      <c r="K10" s="27">
        <f t="shared" ref="K10:N10" si="4">K25+K31+K37+K52+K58+K64+K70+K84+K90+K96</f>
        <v>1140</v>
      </c>
      <c r="L10" s="27">
        <f t="shared" si="4"/>
        <v>1140</v>
      </c>
      <c r="M10" s="73">
        <f t="shared" si="4"/>
        <v>1275</v>
      </c>
      <c r="N10" s="76">
        <f t="shared" si="4"/>
        <v>992</v>
      </c>
    </row>
    <row r="11" spans="1:14" s="6" customFormat="1" ht="24.95" customHeight="1" x14ac:dyDescent="0.25">
      <c r="A11" s="26" t="s">
        <v>16</v>
      </c>
      <c r="B11" s="81">
        <f>SUM(C11:N11)</f>
        <v>317</v>
      </c>
      <c r="C11" s="27">
        <f>C26+C32+C38+C53+C59+C65+C71+C85+C91+C97</f>
        <v>21</v>
      </c>
      <c r="D11" s="27">
        <f t="shared" ref="D11:J11" si="5">D26+D32+D38+D53+D59+D65+D71+D85+D91+D97</f>
        <v>18</v>
      </c>
      <c r="E11" s="27">
        <f t="shared" si="5"/>
        <v>16</v>
      </c>
      <c r="F11" s="27">
        <f t="shared" si="5"/>
        <v>5</v>
      </c>
      <c r="G11" s="27">
        <f t="shared" si="5"/>
        <v>29</v>
      </c>
      <c r="H11" s="27">
        <f t="shared" si="5"/>
        <v>30</v>
      </c>
      <c r="I11" s="27">
        <f t="shared" si="5"/>
        <v>22</v>
      </c>
      <c r="J11" s="54">
        <f t="shared" si="5"/>
        <v>34</v>
      </c>
      <c r="K11" s="27">
        <f t="shared" ref="K11:N11" si="6">K26+K32+K38+K53+K59+K65+K71+K85+K91+K97</f>
        <v>27</v>
      </c>
      <c r="L11" s="27">
        <f t="shared" si="6"/>
        <v>24</v>
      </c>
      <c r="M11" s="73">
        <f t="shared" si="6"/>
        <v>35</v>
      </c>
      <c r="N11" s="76">
        <f t="shared" si="6"/>
        <v>56</v>
      </c>
    </row>
    <row r="12" spans="1:14" s="6" customFormat="1" ht="24.95" customHeight="1" x14ac:dyDescent="0.25">
      <c r="A12" s="70" t="s">
        <v>17</v>
      </c>
      <c r="B12" s="63">
        <f t="shared" ref="B12:B13" si="7">SUM(C12:N12)</f>
        <v>210</v>
      </c>
      <c r="C12" s="76">
        <f>C27+C33+C39+C54+C60+C66+C72+C86+C92+C98</f>
        <v>27</v>
      </c>
      <c r="D12" s="76">
        <f t="shared" ref="D12:J13" si="8">D27+D33+D39+D54+D60+D66+D72+D86+D92+D98</f>
        <v>13</v>
      </c>
      <c r="E12" s="76">
        <f t="shared" si="8"/>
        <v>21</v>
      </c>
      <c r="F12" s="76">
        <f t="shared" si="8"/>
        <v>23</v>
      </c>
      <c r="G12" s="76">
        <f t="shared" si="8"/>
        <v>17</v>
      </c>
      <c r="H12" s="76">
        <f t="shared" si="8"/>
        <v>24</v>
      </c>
      <c r="I12" s="27">
        <f t="shared" si="8"/>
        <v>12</v>
      </c>
      <c r="J12" s="56">
        <f t="shared" si="8"/>
        <v>16</v>
      </c>
      <c r="K12" s="76">
        <f t="shared" ref="K12:N12" si="9">K27+K33+K39+K54+K60+K66+K72+K86+K92+K98</f>
        <v>16</v>
      </c>
      <c r="L12" s="76">
        <f t="shared" si="9"/>
        <v>10</v>
      </c>
      <c r="M12" s="73">
        <f t="shared" si="9"/>
        <v>20</v>
      </c>
      <c r="N12" s="76">
        <f t="shared" si="9"/>
        <v>11</v>
      </c>
    </row>
    <row r="13" spans="1:14" s="6" customFormat="1" ht="24.95" customHeight="1" thickBot="1" x14ac:dyDescent="0.3">
      <c r="A13" s="71" t="s">
        <v>81</v>
      </c>
      <c r="B13" s="83">
        <f t="shared" si="7"/>
        <v>2</v>
      </c>
      <c r="C13" s="37">
        <f>C28+C34+C40+C55+C61+C67+C73+C87+C93+C99</f>
        <v>0</v>
      </c>
      <c r="D13" s="37">
        <f t="shared" si="8"/>
        <v>0</v>
      </c>
      <c r="E13" s="37">
        <f t="shared" si="8"/>
        <v>0</v>
      </c>
      <c r="F13" s="37">
        <f t="shared" si="8"/>
        <v>0</v>
      </c>
      <c r="G13" s="37">
        <f t="shared" si="8"/>
        <v>0</v>
      </c>
      <c r="H13" s="37">
        <f t="shared" si="8"/>
        <v>0</v>
      </c>
      <c r="I13" s="37">
        <f t="shared" si="8"/>
        <v>0</v>
      </c>
      <c r="J13" s="55">
        <f t="shared" si="8"/>
        <v>0</v>
      </c>
      <c r="K13" s="37">
        <f t="shared" ref="K13:N13" si="10">K28+K34+K40+K55+K61+K67+K73+K87+K93+K99</f>
        <v>0</v>
      </c>
      <c r="L13" s="37">
        <f t="shared" si="10"/>
        <v>0</v>
      </c>
      <c r="M13" s="82">
        <f t="shared" si="10"/>
        <v>1</v>
      </c>
      <c r="N13" s="79">
        <f t="shared" si="10"/>
        <v>1</v>
      </c>
    </row>
    <row r="14" spans="1:14" x14ac:dyDescent="0.2">
      <c r="A14" s="16" t="s">
        <v>75</v>
      </c>
      <c r="B14" s="45"/>
      <c r="C14" s="45"/>
      <c r="D14" s="45"/>
      <c r="E14" s="45"/>
      <c r="F14" s="45"/>
      <c r="G14" s="45"/>
      <c r="H14" s="45"/>
      <c r="I14" s="45"/>
      <c r="J14" s="7"/>
      <c r="K14" s="4"/>
      <c r="L14" s="4"/>
      <c r="M14" s="4"/>
      <c r="N14" s="4"/>
    </row>
    <row r="15" spans="1:14" s="1" customFormat="1" ht="21" x14ac:dyDescent="0.2">
      <c r="A15" s="8" t="s">
        <v>82</v>
      </c>
      <c r="B15" s="46"/>
      <c r="C15" s="44"/>
      <c r="D15" s="44"/>
      <c r="E15" s="44"/>
      <c r="F15" s="44"/>
      <c r="G15" s="44"/>
      <c r="H15" s="44"/>
      <c r="I15" s="44"/>
      <c r="J15" s="2"/>
      <c r="K15" s="2"/>
      <c r="L15" s="2"/>
      <c r="M15" s="2"/>
      <c r="N15" s="2"/>
    </row>
    <row r="16" spans="1:14" ht="21" x14ac:dyDescent="0.3">
      <c r="A16" s="29"/>
      <c r="B16" s="44"/>
      <c r="C16" s="44"/>
      <c r="D16" s="44"/>
      <c r="E16" s="44"/>
      <c r="F16" s="44"/>
      <c r="G16" s="44"/>
      <c r="H16" s="44"/>
      <c r="I16" s="44"/>
      <c r="J16" s="2"/>
      <c r="K16" s="1"/>
      <c r="L16" s="1"/>
      <c r="M16" s="1"/>
      <c r="N16" s="1"/>
    </row>
    <row r="17" spans="1:14" ht="21" x14ac:dyDescent="0.3">
      <c r="A17" s="30"/>
      <c r="B17" s="44"/>
      <c r="C17" s="44"/>
      <c r="D17" s="44"/>
      <c r="E17" s="44"/>
      <c r="F17" s="44"/>
      <c r="G17" s="44"/>
      <c r="H17" s="44"/>
      <c r="I17" s="44"/>
      <c r="J17" s="2"/>
      <c r="K17" s="1"/>
      <c r="L17" s="1"/>
      <c r="M17" s="1"/>
      <c r="N17" s="1"/>
    </row>
    <row r="18" spans="1:14" ht="23.25" customHeight="1" x14ac:dyDescent="0.2">
      <c r="A18" s="85" t="s">
        <v>84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1:14" ht="23.25" customHeight="1" x14ac:dyDescent="0.2">
      <c r="A19" s="85" t="s">
        <v>74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21.75" thickBot="1" x14ac:dyDescent="0.4">
      <c r="A20" s="17"/>
      <c r="B20" s="44"/>
      <c r="C20" s="44"/>
      <c r="D20" s="44"/>
      <c r="E20" s="44"/>
      <c r="F20" s="44"/>
      <c r="G20" s="44"/>
      <c r="H20" s="44"/>
      <c r="I20" s="44"/>
      <c r="J20" s="2"/>
      <c r="K20" s="2"/>
      <c r="L20" s="1"/>
      <c r="M20" s="1"/>
      <c r="N20" s="1"/>
    </row>
    <row r="21" spans="1:14" s="6" customFormat="1" ht="24.95" customHeight="1" thickBot="1" x14ac:dyDescent="0.3">
      <c r="A21" s="31" t="s">
        <v>18</v>
      </c>
      <c r="B21" s="32" t="s">
        <v>1</v>
      </c>
      <c r="C21" s="33" t="s">
        <v>2</v>
      </c>
      <c r="D21" s="20" t="s">
        <v>3</v>
      </c>
      <c r="E21" s="20" t="s">
        <v>4</v>
      </c>
      <c r="F21" s="20" t="s">
        <v>5</v>
      </c>
      <c r="G21" s="20" t="s">
        <v>6</v>
      </c>
      <c r="H21" s="34" t="s">
        <v>7</v>
      </c>
      <c r="I21" s="20" t="s">
        <v>8</v>
      </c>
      <c r="J21" s="53" t="s">
        <v>9</v>
      </c>
      <c r="K21" s="33" t="s">
        <v>10</v>
      </c>
      <c r="L21" s="20" t="s">
        <v>11</v>
      </c>
      <c r="M21" s="36" t="s">
        <v>12</v>
      </c>
      <c r="N21" s="40" t="s">
        <v>13</v>
      </c>
    </row>
    <row r="22" spans="1:14" s="6" customFormat="1" ht="24.95" customHeight="1" thickBot="1" x14ac:dyDescent="0.3">
      <c r="A22" s="35" t="s">
        <v>1</v>
      </c>
      <c r="B22" s="35">
        <f>SUM(C22:N22)</f>
        <v>133683</v>
      </c>
      <c r="C22" s="33">
        <f>C23+C29+C35</f>
        <v>5080</v>
      </c>
      <c r="D22" s="20">
        <f>D23+D29+D35</f>
        <v>7710</v>
      </c>
      <c r="E22" s="20">
        <f t="shared" ref="E22:N22" si="11">E23+E29+E35</f>
        <v>10141</v>
      </c>
      <c r="F22" s="20">
        <f t="shared" si="11"/>
        <v>9827</v>
      </c>
      <c r="G22" s="20">
        <f t="shared" si="11"/>
        <v>11781</v>
      </c>
      <c r="H22" s="36">
        <f t="shared" si="11"/>
        <v>13248</v>
      </c>
      <c r="I22" s="20">
        <f t="shared" si="11"/>
        <v>11813</v>
      </c>
      <c r="J22" s="53">
        <f t="shared" si="11"/>
        <v>12172</v>
      </c>
      <c r="K22" s="33">
        <f t="shared" si="11"/>
        <v>14502</v>
      </c>
      <c r="L22" s="20">
        <f t="shared" si="11"/>
        <v>13779</v>
      </c>
      <c r="M22" s="36">
        <f t="shared" si="11"/>
        <v>13856</v>
      </c>
      <c r="N22" s="40">
        <f t="shared" si="11"/>
        <v>9774</v>
      </c>
    </row>
    <row r="23" spans="1:14" s="6" customFormat="1" ht="24.95" customHeight="1" thickBot="1" x14ac:dyDescent="0.3">
      <c r="A23" s="58" t="s">
        <v>19</v>
      </c>
      <c r="B23" s="39">
        <f>SUM(B24:B28)</f>
        <v>34393</v>
      </c>
      <c r="C23" s="59">
        <f>SUM(C24:C28)</f>
        <v>1500</v>
      </c>
      <c r="D23" s="59">
        <f t="shared" ref="D23:N23" si="12">SUM(D24:D28)</f>
        <v>2005</v>
      </c>
      <c r="E23" s="59">
        <f t="shared" si="12"/>
        <v>2595</v>
      </c>
      <c r="F23" s="59">
        <f t="shared" si="12"/>
        <v>2542</v>
      </c>
      <c r="G23" s="59">
        <f t="shared" si="12"/>
        <v>2904</v>
      </c>
      <c r="H23" s="59">
        <f t="shared" si="12"/>
        <v>3712</v>
      </c>
      <c r="I23" s="59">
        <f t="shared" si="12"/>
        <v>3306</v>
      </c>
      <c r="J23" s="59">
        <f t="shared" si="12"/>
        <v>3300</v>
      </c>
      <c r="K23" s="59">
        <f t="shared" si="12"/>
        <v>3359</v>
      </c>
      <c r="L23" s="59">
        <f t="shared" si="12"/>
        <v>3541</v>
      </c>
      <c r="M23" s="59">
        <f t="shared" si="12"/>
        <v>3324</v>
      </c>
      <c r="N23" s="78">
        <f t="shared" si="12"/>
        <v>2305</v>
      </c>
    </row>
    <row r="24" spans="1:14" s="6" customFormat="1" ht="24.95" customHeight="1" x14ac:dyDescent="0.25">
      <c r="A24" s="24" t="s">
        <v>14</v>
      </c>
      <c r="B24" s="62">
        <f>SUM(C24:N24)</f>
        <v>30174</v>
      </c>
      <c r="C24" s="25">
        <f t="shared" ref="C24:N24" si="13">C111+C117+C123+C129+C135+C141+C147+C153+C159+C165+C171+C177+C183+C189+C195</f>
        <v>1386</v>
      </c>
      <c r="D24" s="25">
        <f t="shared" si="13"/>
        <v>1749</v>
      </c>
      <c r="E24" s="25">
        <f t="shared" si="13"/>
        <v>2145</v>
      </c>
      <c r="F24" s="25">
        <f t="shared" si="13"/>
        <v>2096</v>
      </c>
      <c r="G24" s="25">
        <f t="shared" si="13"/>
        <v>2469</v>
      </c>
      <c r="H24" s="25">
        <f t="shared" si="13"/>
        <v>3236</v>
      </c>
      <c r="I24" s="25">
        <f t="shared" si="13"/>
        <v>2931</v>
      </c>
      <c r="J24" s="54">
        <f t="shared" si="13"/>
        <v>2967</v>
      </c>
      <c r="K24" s="25">
        <f t="shared" si="13"/>
        <v>3049</v>
      </c>
      <c r="L24" s="25">
        <f t="shared" si="13"/>
        <v>3142</v>
      </c>
      <c r="M24" s="72">
        <f t="shared" si="13"/>
        <v>2950</v>
      </c>
      <c r="N24" s="75">
        <f t="shared" si="13"/>
        <v>2054</v>
      </c>
    </row>
    <row r="25" spans="1:14" s="6" customFormat="1" ht="24.95" customHeight="1" x14ac:dyDescent="0.25">
      <c r="A25" s="26" t="s">
        <v>15</v>
      </c>
      <c r="B25" s="63">
        <f t="shared" ref="B25:B28" si="14">SUM(C25:N25)</f>
        <v>4141</v>
      </c>
      <c r="C25" s="27">
        <f t="shared" ref="C25:N25" si="15">C112+C118+C124+C130+C136+C142+C148+C154+C160+C166+C172+C178+C184+C190+C196</f>
        <v>109</v>
      </c>
      <c r="D25" s="27">
        <f t="shared" si="15"/>
        <v>251</v>
      </c>
      <c r="E25" s="27">
        <f t="shared" si="15"/>
        <v>436</v>
      </c>
      <c r="F25" s="27">
        <f t="shared" si="15"/>
        <v>442</v>
      </c>
      <c r="G25" s="27">
        <f t="shared" si="15"/>
        <v>426</v>
      </c>
      <c r="H25" s="27">
        <f t="shared" si="15"/>
        <v>471</v>
      </c>
      <c r="I25" s="27">
        <f t="shared" si="15"/>
        <v>368</v>
      </c>
      <c r="J25" s="54">
        <f t="shared" si="15"/>
        <v>329</v>
      </c>
      <c r="K25" s="27">
        <f t="shared" si="15"/>
        <v>302</v>
      </c>
      <c r="L25" s="27">
        <f t="shared" si="15"/>
        <v>397</v>
      </c>
      <c r="M25" s="73">
        <f t="shared" si="15"/>
        <v>365</v>
      </c>
      <c r="N25" s="76">
        <f t="shared" si="15"/>
        <v>245</v>
      </c>
    </row>
    <row r="26" spans="1:14" s="6" customFormat="1" ht="24.95" customHeight="1" x14ac:dyDescent="0.25">
      <c r="A26" s="26" t="s">
        <v>16</v>
      </c>
      <c r="B26" s="81">
        <f t="shared" si="14"/>
        <v>24</v>
      </c>
      <c r="C26" s="27">
        <f t="shared" ref="C26:N26" si="16">C113+C119+C125+C131+C137+C143+C149+C155+C161+C167+C173+C179+C185+C191+C197</f>
        <v>0</v>
      </c>
      <c r="D26" s="27">
        <f t="shared" si="16"/>
        <v>2</v>
      </c>
      <c r="E26" s="27">
        <f t="shared" si="16"/>
        <v>4</v>
      </c>
      <c r="F26" s="27">
        <f t="shared" si="16"/>
        <v>0</v>
      </c>
      <c r="G26" s="27">
        <f t="shared" si="16"/>
        <v>2</v>
      </c>
      <c r="H26" s="27">
        <f t="shared" si="16"/>
        <v>1</v>
      </c>
      <c r="I26" s="27">
        <f t="shared" si="16"/>
        <v>3</v>
      </c>
      <c r="J26" s="54">
        <f t="shared" si="16"/>
        <v>1</v>
      </c>
      <c r="K26" s="27">
        <f t="shared" si="16"/>
        <v>1</v>
      </c>
      <c r="L26" s="27">
        <f t="shared" si="16"/>
        <v>0</v>
      </c>
      <c r="M26" s="73">
        <f t="shared" si="16"/>
        <v>6</v>
      </c>
      <c r="N26" s="76">
        <f t="shared" si="16"/>
        <v>4</v>
      </c>
    </row>
    <row r="27" spans="1:14" s="6" customFormat="1" ht="24.95" customHeight="1" x14ac:dyDescent="0.25">
      <c r="A27" s="70" t="s">
        <v>17</v>
      </c>
      <c r="B27" s="63">
        <f t="shared" si="14"/>
        <v>53</v>
      </c>
      <c r="C27" s="76">
        <f t="shared" ref="C27:N27" si="17">C114+C120+C126+C132+C138+C144+C150+C156+C162+C168+C174+C180+C186+C192+C198</f>
        <v>5</v>
      </c>
      <c r="D27" s="76">
        <f t="shared" si="17"/>
        <v>3</v>
      </c>
      <c r="E27" s="76">
        <f t="shared" si="17"/>
        <v>10</v>
      </c>
      <c r="F27" s="76">
        <f t="shared" si="17"/>
        <v>4</v>
      </c>
      <c r="G27" s="76">
        <f t="shared" si="17"/>
        <v>7</v>
      </c>
      <c r="H27" s="76">
        <f t="shared" si="17"/>
        <v>4</v>
      </c>
      <c r="I27" s="27">
        <f t="shared" si="17"/>
        <v>4</v>
      </c>
      <c r="J27" s="56">
        <f t="shared" si="17"/>
        <v>3</v>
      </c>
      <c r="K27" s="76">
        <f t="shared" si="17"/>
        <v>7</v>
      </c>
      <c r="L27" s="76">
        <f t="shared" si="17"/>
        <v>2</v>
      </c>
      <c r="M27" s="73">
        <f t="shared" si="17"/>
        <v>3</v>
      </c>
      <c r="N27" s="76">
        <f t="shared" si="17"/>
        <v>1</v>
      </c>
    </row>
    <row r="28" spans="1:14" s="6" customFormat="1" ht="24.95" customHeight="1" thickBot="1" x14ac:dyDescent="0.3">
      <c r="A28" s="71" t="s">
        <v>81</v>
      </c>
      <c r="B28" s="83">
        <f t="shared" si="14"/>
        <v>1</v>
      </c>
      <c r="C28" s="37">
        <f t="shared" ref="C28:N28" si="18">C115+C121+C127+C133+C139+C145+C151+C157+C163+C169+C175+C181+C187+C193+C199</f>
        <v>0</v>
      </c>
      <c r="D28" s="37">
        <f t="shared" si="18"/>
        <v>0</v>
      </c>
      <c r="E28" s="37">
        <f t="shared" si="18"/>
        <v>0</v>
      </c>
      <c r="F28" s="37">
        <f t="shared" si="18"/>
        <v>0</v>
      </c>
      <c r="G28" s="37">
        <f t="shared" si="18"/>
        <v>0</v>
      </c>
      <c r="H28" s="37">
        <f t="shared" si="18"/>
        <v>0</v>
      </c>
      <c r="I28" s="37">
        <f t="shared" si="18"/>
        <v>0</v>
      </c>
      <c r="J28" s="55">
        <f t="shared" si="18"/>
        <v>0</v>
      </c>
      <c r="K28" s="37">
        <f t="shared" si="18"/>
        <v>0</v>
      </c>
      <c r="L28" s="37">
        <f t="shared" si="18"/>
        <v>0</v>
      </c>
      <c r="M28" s="82">
        <f t="shared" si="18"/>
        <v>0</v>
      </c>
      <c r="N28" s="79">
        <f t="shared" si="18"/>
        <v>1</v>
      </c>
    </row>
    <row r="29" spans="1:14" s="6" customFormat="1" ht="24.95" customHeight="1" thickBot="1" x14ac:dyDescent="0.3">
      <c r="A29" s="60" t="s">
        <v>20</v>
      </c>
      <c r="B29" s="35">
        <f>SUM(B30:B34)</f>
        <v>50075</v>
      </c>
      <c r="C29" s="59">
        <f>SUM(C30:C34)</f>
        <v>1974</v>
      </c>
      <c r="D29" s="59">
        <f t="shared" ref="D29:N29" si="19">SUM(D30:D34)</f>
        <v>3173</v>
      </c>
      <c r="E29" s="59">
        <f t="shared" si="19"/>
        <v>4027</v>
      </c>
      <c r="F29" s="59">
        <f t="shared" si="19"/>
        <v>3685</v>
      </c>
      <c r="G29" s="59">
        <f t="shared" si="19"/>
        <v>4511</v>
      </c>
      <c r="H29" s="59">
        <f t="shared" si="19"/>
        <v>4762</v>
      </c>
      <c r="I29" s="59">
        <f t="shared" si="19"/>
        <v>4001</v>
      </c>
      <c r="J29" s="59">
        <f t="shared" si="19"/>
        <v>4360</v>
      </c>
      <c r="K29" s="59">
        <f t="shared" si="19"/>
        <v>5723</v>
      </c>
      <c r="L29" s="59">
        <f t="shared" si="19"/>
        <v>4991</v>
      </c>
      <c r="M29" s="59">
        <f t="shared" si="19"/>
        <v>5341</v>
      </c>
      <c r="N29" s="78">
        <f t="shared" si="19"/>
        <v>3527</v>
      </c>
    </row>
    <row r="30" spans="1:14" s="6" customFormat="1" ht="24.95" customHeight="1" x14ac:dyDescent="0.25">
      <c r="A30" s="24" t="s">
        <v>14</v>
      </c>
      <c r="B30" s="62">
        <f>SUM(C30:N30)</f>
        <v>47847</v>
      </c>
      <c r="C30" s="25">
        <f t="shared" ref="C30:N30" si="20">C212+C218+C224+C230+C236+C242+C248+C254+C260+C266+C272+C278+C284+C290+C296</f>
        <v>1807</v>
      </c>
      <c r="D30" s="25">
        <f t="shared" si="20"/>
        <v>2933</v>
      </c>
      <c r="E30" s="25">
        <f t="shared" si="20"/>
        <v>3876</v>
      </c>
      <c r="F30" s="25">
        <f t="shared" si="20"/>
        <v>3572</v>
      </c>
      <c r="G30" s="25">
        <f t="shared" si="20"/>
        <v>4370</v>
      </c>
      <c r="H30" s="25">
        <f t="shared" si="20"/>
        <v>4603</v>
      </c>
      <c r="I30" s="25">
        <f t="shared" si="20"/>
        <v>3828</v>
      </c>
      <c r="J30" s="54">
        <f t="shared" si="20"/>
        <v>4168</v>
      </c>
      <c r="K30" s="25">
        <f t="shared" si="20"/>
        <v>5478</v>
      </c>
      <c r="L30" s="25">
        <f t="shared" si="20"/>
        <v>4800</v>
      </c>
      <c r="M30" s="72">
        <f t="shared" si="20"/>
        <v>5090</v>
      </c>
      <c r="N30" s="75">
        <f t="shared" si="20"/>
        <v>3322</v>
      </c>
    </row>
    <row r="31" spans="1:14" s="6" customFormat="1" ht="24.95" customHeight="1" x14ac:dyDescent="0.25">
      <c r="A31" s="26" t="s">
        <v>15</v>
      </c>
      <c r="B31" s="63">
        <f t="shared" ref="B31:B34" si="21">SUM(C31:N31)</f>
        <v>2136</v>
      </c>
      <c r="C31" s="27">
        <f t="shared" ref="C31:N31" si="22">C213+C219+C225+C231+C237+C243+C249+C255+C261+C267+C273+C279+C285+C291+C297</f>
        <v>165</v>
      </c>
      <c r="D31" s="27">
        <f t="shared" si="22"/>
        <v>234</v>
      </c>
      <c r="E31" s="27">
        <f t="shared" si="22"/>
        <v>144</v>
      </c>
      <c r="F31" s="27">
        <f t="shared" si="22"/>
        <v>106</v>
      </c>
      <c r="G31" s="27">
        <f t="shared" si="22"/>
        <v>131</v>
      </c>
      <c r="H31" s="27">
        <f t="shared" si="22"/>
        <v>152</v>
      </c>
      <c r="I31" s="27">
        <f t="shared" si="22"/>
        <v>168</v>
      </c>
      <c r="J31" s="54">
        <f t="shared" si="22"/>
        <v>187</v>
      </c>
      <c r="K31" s="27">
        <f t="shared" si="22"/>
        <v>240</v>
      </c>
      <c r="L31" s="27">
        <f t="shared" si="22"/>
        <v>187</v>
      </c>
      <c r="M31" s="73">
        <f t="shared" si="22"/>
        <v>233</v>
      </c>
      <c r="N31" s="76">
        <f t="shared" si="22"/>
        <v>189</v>
      </c>
    </row>
    <row r="32" spans="1:14" s="6" customFormat="1" ht="24.95" customHeight="1" x14ac:dyDescent="0.25">
      <c r="A32" s="26" t="s">
        <v>16</v>
      </c>
      <c r="B32" s="81">
        <f t="shared" si="21"/>
        <v>30</v>
      </c>
      <c r="C32" s="27">
        <f t="shared" ref="C32:N32" si="23">C214+C220+C226+C232+C238+C244+C250+C256+C262+C268+C274+C280+C286+C292+C298</f>
        <v>0</v>
      </c>
      <c r="D32" s="27">
        <f t="shared" si="23"/>
        <v>1</v>
      </c>
      <c r="E32" s="27">
        <f t="shared" si="23"/>
        <v>0</v>
      </c>
      <c r="F32" s="27">
        <f t="shared" si="23"/>
        <v>0</v>
      </c>
      <c r="G32" s="27">
        <f t="shared" si="23"/>
        <v>2</v>
      </c>
      <c r="H32" s="27">
        <f t="shared" si="23"/>
        <v>2</v>
      </c>
      <c r="I32" s="27">
        <f t="shared" si="23"/>
        <v>1</v>
      </c>
      <c r="J32" s="54">
        <f t="shared" si="23"/>
        <v>1</v>
      </c>
      <c r="K32" s="27">
        <f t="shared" si="23"/>
        <v>1</v>
      </c>
      <c r="L32" s="27">
        <f t="shared" si="23"/>
        <v>1</v>
      </c>
      <c r="M32" s="73">
        <f t="shared" si="23"/>
        <v>8</v>
      </c>
      <c r="N32" s="76">
        <f t="shared" si="23"/>
        <v>13</v>
      </c>
    </row>
    <row r="33" spans="1:14" s="6" customFormat="1" ht="24.95" customHeight="1" x14ac:dyDescent="0.25">
      <c r="A33" s="70" t="s">
        <v>17</v>
      </c>
      <c r="B33" s="63">
        <f t="shared" si="21"/>
        <v>61</v>
      </c>
      <c r="C33" s="76">
        <f t="shared" ref="C33:N33" si="24">C215+C221+C227+C233+C239+C245+C251+C257+C263+C269+C275+C281+C287+C293+C299</f>
        <v>2</v>
      </c>
      <c r="D33" s="76">
        <f t="shared" si="24"/>
        <v>5</v>
      </c>
      <c r="E33" s="76">
        <f t="shared" si="24"/>
        <v>7</v>
      </c>
      <c r="F33" s="76">
        <f t="shared" si="24"/>
        <v>7</v>
      </c>
      <c r="G33" s="76">
        <f t="shared" si="24"/>
        <v>8</v>
      </c>
      <c r="H33" s="76">
        <f t="shared" si="24"/>
        <v>5</v>
      </c>
      <c r="I33" s="27">
        <f t="shared" si="24"/>
        <v>4</v>
      </c>
      <c r="J33" s="56">
        <f t="shared" si="24"/>
        <v>4</v>
      </c>
      <c r="K33" s="76">
        <f t="shared" si="24"/>
        <v>4</v>
      </c>
      <c r="L33" s="76">
        <f t="shared" si="24"/>
        <v>3</v>
      </c>
      <c r="M33" s="73">
        <f t="shared" si="24"/>
        <v>9</v>
      </c>
      <c r="N33" s="76">
        <f t="shared" si="24"/>
        <v>3</v>
      </c>
    </row>
    <row r="34" spans="1:14" s="6" customFormat="1" ht="24.95" customHeight="1" thickBot="1" x14ac:dyDescent="0.3">
      <c r="A34" s="71" t="s">
        <v>81</v>
      </c>
      <c r="B34" s="83">
        <f t="shared" si="21"/>
        <v>1</v>
      </c>
      <c r="C34" s="37">
        <f t="shared" ref="C34:N34" si="25">C216+C222+C228+C234+C240+C246+C252+C258+C264+C270+C276+C282+C288+C294+C300</f>
        <v>0</v>
      </c>
      <c r="D34" s="37">
        <f t="shared" si="25"/>
        <v>0</v>
      </c>
      <c r="E34" s="37">
        <f t="shared" si="25"/>
        <v>0</v>
      </c>
      <c r="F34" s="37">
        <f t="shared" si="25"/>
        <v>0</v>
      </c>
      <c r="G34" s="37">
        <f t="shared" si="25"/>
        <v>0</v>
      </c>
      <c r="H34" s="37">
        <f t="shared" si="25"/>
        <v>0</v>
      </c>
      <c r="I34" s="37">
        <f t="shared" si="25"/>
        <v>0</v>
      </c>
      <c r="J34" s="55">
        <f t="shared" si="25"/>
        <v>0</v>
      </c>
      <c r="K34" s="37">
        <f t="shared" si="25"/>
        <v>0</v>
      </c>
      <c r="L34" s="37">
        <f t="shared" si="25"/>
        <v>0</v>
      </c>
      <c r="M34" s="82">
        <f t="shared" si="25"/>
        <v>1</v>
      </c>
      <c r="N34" s="79">
        <f t="shared" si="25"/>
        <v>0</v>
      </c>
    </row>
    <row r="35" spans="1:14" s="6" customFormat="1" ht="24.95" customHeight="1" thickBot="1" x14ac:dyDescent="0.3">
      <c r="A35" s="61" t="s">
        <v>21</v>
      </c>
      <c r="B35" s="35">
        <f>SUM(B36:B40)</f>
        <v>49215</v>
      </c>
      <c r="C35" s="59">
        <f>SUM(C36:C40)</f>
        <v>1606</v>
      </c>
      <c r="D35" s="59">
        <f t="shared" ref="D35:N35" si="26">SUM(D36:D40)</f>
        <v>2532</v>
      </c>
      <c r="E35" s="59">
        <f t="shared" si="26"/>
        <v>3519</v>
      </c>
      <c r="F35" s="59">
        <f t="shared" si="26"/>
        <v>3600</v>
      </c>
      <c r="G35" s="59">
        <f t="shared" si="26"/>
        <v>4366</v>
      </c>
      <c r="H35" s="59">
        <f t="shared" si="26"/>
        <v>4774</v>
      </c>
      <c r="I35" s="59">
        <f t="shared" si="26"/>
        <v>4506</v>
      </c>
      <c r="J35" s="59">
        <f t="shared" si="26"/>
        <v>4512</v>
      </c>
      <c r="K35" s="59">
        <f t="shared" si="26"/>
        <v>5420</v>
      </c>
      <c r="L35" s="59">
        <f t="shared" si="26"/>
        <v>5247</v>
      </c>
      <c r="M35" s="59">
        <f t="shared" si="26"/>
        <v>5191</v>
      </c>
      <c r="N35" s="78">
        <f t="shared" si="26"/>
        <v>3942</v>
      </c>
    </row>
    <row r="36" spans="1:14" s="6" customFormat="1" ht="24.95" customHeight="1" x14ac:dyDescent="0.25">
      <c r="A36" s="24" t="s">
        <v>14</v>
      </c>
      <c r="B36" s="62">
        <f>SUM(C36:N36)</f>
        <v>48086</v>
      </c>
      <c r="C36" s="25">
        <f t="shared" ref="C36:N36" si="27">C312+C318+C324+C330+C336+C342+C348+C354+C360+C366+C372+C378+C384+C390+C396</f>
        <v>1581</v>
      </c>
      <c r="D36" s="25">
        <f t="shared" si="27"/>
        <v>2506</v>
      </c>
      <c r="E36" s="25">
        <f t="shared" si="27"/>
        <v>3486</v>
      </c>
      <c r="F36" s="25">
        <f t="shared" si="27"/>
        <v>3564</v>
      </c>
      <c r="G36" s="25">
        <f t="shared" si="27"/>
        <v>4331</v>
      </c>
      <c r="H36" s="25">
        <f t="shared" si="27"/>
        <v>4713</v>
      </c>
      <c r="I36" s="25">
        <f t="shared" si="27"/>
        <v>4415</v>
      </c>
      <c r="J36" s="54">
        <f t="shared" si="27"/>
        <v>4407</v>
      </c>
      <c r="K36" s="25">
        <f t="shared" si="27"/>
        <v>5282</v>
      </c>
      <c r="L36" s="25">
        <f t="shared" si="27"/>
        <v>5086</v>
      </c>
      <c r="M36" s="72">
        <f t="shared" si="27"/>
        <v>4965</v>
      </c>
      <c r="N36" s="75">
        <f t="shared" si="27"/>
        <v>3750</v>
      </c>
    </row>
    <row r="37" spans="1:14" s="6" customFormat="1" ht="24.95" customHeight="1" x14ac:dyDescent="0.25">
      <c r="A37" s="26" t="s">
        <v>15</v>
      </c>
      <c r="B37" s="63">
        <f t="shared" ref="B37:B40" si="28">SUM(C37:N37)</f>
        <v>1078</v>
      </c>
      <c r="C37" s="27">
        <f t="shared" ref="C37:N37" si="29">C313+C319+C325+C331+C337+C343+C349+C355+C361+C367+C373+C379+C385+C391+C397</f>
        <v>21</v>
      </c>
      <c r="D37" s="27">
        <f t="shared" si="29"/>
        <v>24</v>
      </c>
      <c r="E37" s="27">
        <f t="shared" si="29"/>
        <v>29</v>
      </c>
      <c r="F37" s="27">
        <f t="shared" si="29"/>
        <v>30</v>
      </c>
      <c r="G37" s="27">
        <f t="shared" si="29"/>
        <v>33</v>
      </c>
      <c r="H37" s="27">
        <f t="shared" si="29"/>
        <v>56</v>
      </c>
      <c r="I37" s="27">
        <f t="shared" si="29"/>
        <v>90</v>
      </c>
      <c r="J37" s="54">
        <f t="shared" si="29"/>
        <v>99</v>
      </c>
      <c r="K37" s="27">
        <f t="shared" si="29"/>
        <v>134</v>
      </c>
      <c r="L37" s="27">
        <f t="shared" si="29"/>
        <v>157</v>
      </c>
      <c r="M37" s="73">
        <f t="shared" si="29"/>
        <v>219</v>
      </c>
      <c r="N37" s="76">
        <f t="shared" si="29"/>
        <v>186</v>
      </c>
    </row>
    <row r="38" spans="1:14" s="6" customFormat="1" ht="24.95" customHeight="1" x14ac:dyDescent="0.25">
      <c r="A38" s="26" t="s">
        <v>16</v>
      </c>
      <c r="B38" s="81">
        <f t="shared" si="28"/>
        <v>5</v>
      </c>
      <c r="C38" s="27">
        <f t="shared" ref="C38:N38" si="30">C314+C320+C326+C332+C338+C344+C350+C356+C362+C368+C374+C380+C386+C392+C398</f>
        <v>0</v>
      </c>
      <c r="D38" s="27">
        <f t="shared" si="30"/>
        <v>1</v>
      </c>
      <c r="E38" s="27">
        <f t="shared" si="30"/>
        <v>0</v>
      </c>
      <c r="F38" s="27">
        <f t="shared" si="30"/>
        <v>0</v>
      </c>
      <c r="G38" s="27">
        <f t="shared" si="30"/>
        <v>1</v>
      </c>
      <c r="H38" s="27">
        <f t="shared" si="30"/>
        <v>0</v>
      </c>
      <c r="I38" s="27">
        <f t="shared" si="30"/>
        <v>0</v>
      </c>
      <c r="J38" s="54">
        <f t="shared" si="30"/>
        <v>1</v>
      </c>
      <c r="K38" s="27">
        <f t="shared" si="30"/>
        <v>0</v>
      </c>
      <c r="L38" s="27">
        <f t="shared" si="30"/>
        <v>0</v>
      </c>
      <c r="M38" s="73">
        <f t="shared" si="30"/>
        <v>1</v>
      </c>
      <c r="N38" s="76">
        <f t="shared" si="30"/>
        <v>1</v>
      </c>
    </row>
    <row r="39" spans="1:14" s="6" customFormat="1" ht="24.95" customHeight="1" x14ac:dyDescent="0.25">
      <c r="A39" s="70" t="s">
        <v>17</v>
      </c>
      <c r="B39" s="63">
        <f t="shared" si="28"/>
        <v>46</v>
      </c>
      <c r="C39" s="76">
        <f t="shared" ref="C39:N39" si="31">C315+C321+C327+C333+C339+C345+C351+C357+C363+C369+C375+C381+C387+C393+C399</f>
        <v>4</v>
      </c>
      <c r="D39" s="76">
        <f t="shared" si="31"/>
        <v>1</v>
      </c>
      <c r="E39" s="76">
        <f t="shared" si="31"/>
        <v>4</v>
      </c>
      <c r="F39" s="76">
        <f t="shared" si="31"/>
        <v>6</v>
      </c>
      <c r="G39" s="76">
        <f t="shared" si="31"/>
        <v>1</v>
      </c>
      <c r="H39" s="76">
        <f t="shared" si="31"/>
        <v>5</v>
      </c>
      <c r="I39" s="27">
        <f t="shared" si="31"/>
        <v>1</v>
      </c>
      <c r="J39" s="56">
        <f t="shared" si="31"/>
        <v>5</v>
      </c>
      <c r="K39" s="76">
        <f t="shared" si="31"/>
        <v>4</v>
      </c>
      <c r="L39" s="76">
        <f t="shared" si="31"/>
        <v>4</v>
      </c>
      <c r="M39" s="73">
        <f t="shared" si="31"/>
        <v>6</v>
      </c>
      <c r="N39" s="76">
        <f t="shared" si="31"/>
        <v>5</v>
      </c>
    </row>
    <row r="40" spans="1:14" s="6" customFormat="1" ht="24.95" customHeight="1" thickBot="1" x14ac:dyDescent="0.3">
      <c r="A40" s="71" t="s">
        <v>81</v>
      </c>
      <c r="B40" s="83">
        <f t="shared" si="28"/>
        <v>0</v>
      </c>
      <c r="C40" s="37">
        <f t="shared" ref="C40:N40" si="32">C316+C322+C328+C334+C340+C346+C352+C358+C364+C370+C376+C382+C388+C394+C400</f>
        <v>0</v>
      </c>
      <c r="D40" s="37">
        <f t="shared" si="32"/>
        <v>0</v>
      </c>
      <c r="E40" s="37">
        <f t="shared" si="32"/>
        <v>0</v>
      </c>
      <c r="F40" s="37">
        <f t="shared" si="32"/>
        <v>0</v>
      </c>
      <c r="G40" s="37">
        <f t="shared" si="32"/>
        <v>0</v>
      </c>
      <c r="H40" s="37">
        <f t="shared" si="32"/>
        <v>0</v>
      </c>
      <c r="I40" s="37">
        <f t="shared" si="32"/>
        <v>0</v>
      </c>
      <c r="J40" s="55">
        <f t="shared" si="32"/>
        <v>0</v>
      </c>
      <c r="K40" s="37">
        <f t="shared" si="32"/>
        <v>0</v>
      </c>
      <c r="L40" s="37">
        <f t="shared" si="32"/>
        <v>0</v>
      </c>
      <c r="M40" s="82">
        <f t="shared" si="32"/>
        <v>0</v>
      </c>
      <c r="N40" s="79">
        <f t="shared" si="32"/>
        <v>0</v>
      </c>
    </row>
    <row r="41" spans="1:14" ht="21" x14ac:dyDescent="0.2">
      <c r="A41" s="28" t="s">
        <v>75</v>
      </c>
      <c r="B41" s="45"/>
      <c r="C41" s="45"/>
      <c r="D41" s="45"/>
      <c r="E41" s="45"/>
      <c r="F41" s="45"/>
      <c r="G41" s="45"/>
      <c r="H41" s="45"/>
      <c r="I41" s="45"/>
      <c r="J41" s="7"/>
      <c r="K41" s="4"/>
      <c r="L41" s="9"/>
      <c r="M41" s="9"/>
      <c r="N41" s="9"/>
    </row>
    <row r="42" spans="1:14" s="1" customFormat="1" ht="21" x14ac:dyDescent="0.2">
      <c r="A42" s="8" t="s">
        <v>82</v>
      </c>
      <c r="B42" s="46"/>
      <c r="C42" s="44"/>
      <c r="D42" s="44"/>
      <c r="E42" s="44"/>
      <c r="F42" s="44"/>
      <c r="G42" s="44"/>
      <c r="H42" s="44"/>
      <c r="I42" s="44"/>
      <c r="J42" s="2"/>
      <c r="K42" s="2"/>
      <c r="L42" s="2"/>
      <c r="M42" s="2"/>
      <c r="N42" s="2"/>
    </row>
    <row r="43" spans="1:14" s="4" customFormat="1" ht="21" x14ac:dyDescent="0.3">
      <c r="A43" s="29"/>
      <c r="B43" s="44"/>
      <c r="C43" s="44"/>
      <c r="D43" s="44"/>
      <c r="E43" s="44"/>
      <c r="F43" s="44"/>
      <c r="G43" s="44"/>
      <c r="H43" s="44"/>
      <c r="I43" s="44"/>
      <c r="J43" s="2"/>
      <c r="K43" s="1"/>
      <c r="L43" s="1"/>
      <c r="M43" s="1"/>
      <c r="N43" s="1"/>
    </row>
    <row r="44" spans="1:14" s="1" customFormat="1" ht="21" x14ac:dyDescent="0.35">
      <c r="A44" s="17"/>
      <c r="B44" s="44"/>
      <c r="C44" s="44"/>
      <c r="D44" s="44"/>
      <c r="E44" s="44"/>
      <c r="F44" s="44"/>
      <c r="G44" s="44"/>
      <c r="H44" s="44"/>
      <c r="I44" s="44"/>
      <c r="J44" s="2"/>
    </row>
    <row r="45" spans="1:14" s="1" customFormat="1" ht="26.25" customHeight="1" x14ac:dyDescent="0.2">
      <c r="A45" s="85" t="s">
        <v>85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</row>
    <row r="46" spans="1:14" s="1" customFormat="1" ht="21.75" customHeight="1" x14ac:dyDescent="0.2">
      <c r="A46" s="85" t="s">
        <v>76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</row>
    <row r="47" spans="1:14" s="1" customFormat="1" ht="21.75" thickBot="1" x14ac:dyDescent="0.4">
      <c r="A47" s="17"/>
      <c r="B47" s="44"/>
      <c r="C47" s="44"/>
      <c r="D47" s="44"/>
      <c r="E47" s="44"/>
      <c r="F47" s="44"/>
      <c r="G47" s="44"/>
      <c r="H47" s="44"/>
      <c r="I47" s="44"/>
      <c r="J47" s="2"/>
    </row>
    <row r="48" spans="1:14" s="6" customFormat="1" ht="24.95" customHeight="1" thickBot="1" x14ac:dyDescent="0.3">
      <c r="A48" s="39" t="s">
        <v>22</v>
      </c>
      <c r="B48" s="18" t="s">
        <v>1</v>
      </c>
      <c r="C48" s="19" t="s">
        <v>2</v>
      </c>
      <c r="D48" s="20" t="s">
        <v>3</v>
      </c>
      <c r="E48" s="20" t="s">
        <v>4</v>
      </c>
      <c r="F48" s="20" t="s">
        <v>5</v>
      </c>
      <c r="G48" s="20" t="s">
        <v>6</v>
      </c>
      <c r="H48" s="21" t="s">
        <v>7</v>
      </c>
      <c r="I48" s="20" t="s">
        <v>8</v>
      </c>
      <c r="J48" s="53" t="s">
        <v>9</v>
      </c>
      <c r="K48" s="19" t="s">
        <v>23</v>
      </c>
      <c r="L48" s="20" t="s">
        <v>11</v>
      </c>
      <c r="M48" s="20" t="s">
        <v>12</v>
      </c>
      <c r="N48" s="20" t="s">
        <v>13</v>
      </c>
    </row>
    <row r="49" spans="1:14" s="6" customFormat="1" ht="24.95" customHeight="1" thickBot="1" x14ac:dyDescent="0.3">
      <c r="A49" s="31" t="s">
        <v>1</v>
      </c>
      <c r="B49" s="40">
        <f>B50+B56+B62+B68</f>
        <v>11456</v>
      </c>
      <c r="C49" s="41">
        <f>C50+C56+C62+C68</f>
        <v>512</v>
      </c>
      <c r="D49" s="41">
        <f t="shared" ref="D49:N49" si="33">D50+D56+D62+D68</f>
        <v>586</v>
      </c>
      <c r="E49" s="41">
        <f t="shared" si="33"/>
        <v>895</v>
      </c>
      <c r="F49" s="41">
        <f t="shared" si="33"/>
        <v>779</v>
      </c>
      <c r="G49" s="41">
        <f t="shared" si="33"/>
        <v>1055</v>
      </c>
      <c r="H49" s="41">
        <f t="shared" si="33"/>
        <v>1035</v>
      </c>
      <c r="I49" s="41">
        <f t="shared" si="33"/>
        <v>950</v>
      </c>
      <c r="J49" s="57">
        <f t="shared" si="33"/>
        <v>1020</v>
      </c>
      <c r="K49" s="41">
        <f t="shared" si="33"/>
        <v>1312</v>
      </c>
      <c r="L49" s="41">
        <f t="shared" si="33"/>
        <v>1125</v>
      </c>
      <c r="M49" s="41">
        <f t="shared" si="33"/>
        <v>1213</v>
      </c>
      <c r="N49" s="41">
        <f t="shared" si="33"/>
        <v>974</v>
      </c>
    </row>
    <row r="50" spans="1:14" s="6" customFormat="1" ht="24.95" customHeight="1" thickBot="1" x14ac:dyDescent="0.3">
      <c r="A50" s="58" t="s">
        <v>24</v>
      </c>
      <c r="B50" s="64">
        <f>SUM(B51:B55)</f>
        <v>2074</v>
      </c>
      <c r="C50" s="41">
        <f>SUM(C51:C55)</f>
        <v>87</v>
      </c>
      <c r="D50" s="41">
        <f t="shared" ref="D50:N50" si="34">SUM(D51:D55)</f>
        <v>106</v>
      </c>
      <c r="E50" s="41">
        <f t="shared" si="34"/>
        <v>121</v>
      </c>
      <c r="F50" s="41">
        <f t="shared" si="34"/>
        <v>128</v>
      </c>
      <c r="G50" s="41">
        <f t="shared" si="34"/>
        <v>185</v>
      </c>
      <c r="H50" s="41">
        <f t="shared" si="34"/>
        <v>204</v>
      </c>
      <c r="I50" s="41">
        <f t="shared" si="34"/>
        <v>186</v>
      </c>
      <c r="J50" s="41">
        <f t="shared" si="34"/>
        <v>170</v>
      </c>
      <c r="K50" s="41">
        <f t="shared" si="34"/>
        <v>228</v>
      </c>
      <c r="L50" s="41">
        <f t="shared" si="34"/>
        <v>194</v>
      </c>
      <c r="M50" s="41">
        <f t="shared" si="34"/>
        <v>244</v>
      </c>
      <c r="N50" s="41">
        <f t="shared" si="34"/>
        <v>221</v>
      </c>
    </row>
    <row r="51" spans="1:14" s="6" customFormat="1" ht="24.95" customHeight="1" x14ac:dyDescent="0.25">
      <c r="A51" s="24" t="s">
        <v>14</v>
      </c>
      <c r="B51" s="62">
        <f>SUM(C51:N51)</f>
        <v>1668</v>
      </c>
      <c r="C51" s="25">
        <v>59</v>
      </c>
      <c r="D51" s="25">
        <v>92</v>
      </c>
      <c r="E51" s="25">
        <v>103</v>
      </c>
      <c r="F51" s="25">
        <v>119</v>
      </c>
      <c r="G51" s="25">
        <v>130</v>
      </c>
      <c r="H51" s="25">
        <v>159</v>
      </c>
      <c r="I51" s="25">
        <v>150</v>
      </c>
      <c r="J51" s="54">
        <v>135</v>
      </c>
      <c r="K51" s="25">
        <v>195</v>
      </c>
      <c r="L51" s="25">
        <v>163</v>
      </c>
      <c r="M51" s="72">
        <v>201</v>
      </c>
      <c r="N51" s="75">
        <v>162</v>
      </c>
    </row>
    <row r="52" spans="1:14" s="6" customFormat="1" ht="24.95" customHeight="1" x14ac:dyDescent="0.25">
      <c r="A52" s="26" t="s">
        <v>15</v>
      </c>
      <c r="B52" s="63">
        <f t="shared" ref="B52:B73" si="35">SUM(C52:N52)</f>
        <v>187</v>
      </c>
      <c r="C52" s="27">
        <v>12</v>
      </c>
      <c r="D52" s="27">
        <v>3</v>
      </c>
      <c r="E52" s="27">
        <v>7</v>
      </c>
      <c r="F52" s="27">
        <v>6</v>
      </c>
      <c r="G52" s="27">
        <v>35</v>
      </c>
      <c r="H52" s="27">
        <v>17</v>
      </c>
      <c r="I52" s="27">
        <v>19</v>
      </c>
      <c r="J52" s="54">
        <v>9</v>
      </c>
      <c r="K52" s="27">
        <v>11</v>
      </c>
      <c r="L52" s="27">
        <v>12</v>
      </c>
      <c r="M52" s="73">
        <v>29</v>
      </c>
      <c r="N52" s="76">
        <v>27</v>
      </c>
    </row>
    <row r="53" spans="1:14" s="6" customFormat="1" ht="24.95" customHeight="1" x14ac:dyDescent="0.25">
      <c r="A53" s="26" t="s">
        <v>16</v>
      </c>
      <c r="B53" s="81">
        <f t="shared" si="35"/>
        <v>215</v>
      </c>
      <c r="C53" s="27">
        <v>16</v>
      </c>
      <c r="D53" s="27">
        <v>11</v>
      </c>
      <c r="E53" s="27">
        <v>11</v>
      </c>
      <c r="F53" s="27">
        <v>2</v>
      </c>
      <c r="G53" s="27">
        <v>20</v>
      </c>
      <c r="H53" s="27">
        <v>26</v>
      </c>
      <c r="I53" s="27">
        <v>17</v>
      </c>
      <c r="J53" s="54">
        <v>26</v>
      </c>
      <c r="K53" s="27">
        <v>22</v>
      </c>
      <c r="L53" s="27">
        <v>19</v>
      </c>
      <c r="M53" s="73">
        <v>14</v>
      </c>
      <c r="N53" s="76">
        <v>31</v>
      </c>
    </row>
    <row r="54" spans="1:14" s="6" customFormat="1" ht="24.95" customHeight="1" x14ac:dyDescent="0.25">
      <c r="A54" s="70" t="s">
        <v>17</v>
      </c>
      <c r="B54" s="63">
        <f t="shared" si="35"/>
        <v>4</v>
      </c>
      <c r="C54" s="76">
        <v>0</v>
      </c>
      <c r="D54" s="76">
        <v>0</v>
      </c>
      <c r="E54" s="76">
        <v>0</v>
      </c>
      <c r="F54" s="76">
        <v>1</v>
      </c>
      <c r="G54" s="76">
        <v>0</v>
      </c>
      <c r="H54" s="76">
        <v>2</v>
      </c>
      <c r="I54" s="27">
        <v>0</v>
      </c>
      <c r="J54" s="56">
        <v>0</v>
      </c>
      <c r="K54" s="76">
        <v>0</v>
      </c>
      <c r="L54" s="76">
        <v>0</v>
      </c>
      <c r="M54" s="73">
        <v>0</v>
      </c>
      <c r="N54" s="76">
        <v>1</v>
      </c>
    </row>
    <row r="55" spans="1:14" s="6" customFormat="1" ht="24.95" customHeight="1" thickBot="1" x14ac:dyDescent="0.3">
      <c r="A55" s="71" t="s">
        <v>81</v>
      </c>
      <c r="B55" s="83">
        <f t="shared" si="35"/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55">
        <v>0</v>
      </c>
      <c r="K55" s="37">
        <v>0</v>
      </c>
      <c r="L55" s="37">
        <v>0</v>
      </c>
      <c r="M55" s="82">
        <v>0</v>
      </c>
      <c r="N55" s="79">
        <v>0</v>
      </c>
    </row>
    <row r="56" spans="1:14" s="6" customFormat="1" ht="24.95" customHeight="1" thickBot="1" x14ac:dyDescent="0.3">
      <c r="A56" s="61" t="s">
        <v>25</v>
      </c>
      <c r="B56" s="64">
        <f>SUM(B57:B61)</f>
        <v>4122</v>
      </c>
      <c r="C56" s="65">
        <f>SUM(C57:C61)</f>
        <v>216</v>
      </c>
      <c r="D56" s="65">
        <f t="shared" ref="D56:N56" si="36">SUM(D57:D61)</f>
        <v>254</v>
      </c>
      <c r="E56" s="65">
        <f t="shared" si="36"/>
        <v>328</v>
      </c>
      <c r="F56" s="65">
        <f t="shared" si="36"/>
        <v>319</v>
      </c>
      <c r="G56" s="65">
        <f t="shared" si="36"/>
        <v>380</v>
      </c>
      <c r="H56" s="65">
        <f t="shared" si="36"/>
        <v>380</v>
      </c>
      <c r="I56" s="65">
        <f t="shared" si="36"/>
        <v>336</v>
      </c>
      <c r="J56" s="65">
        <f t="shared" si="36"/>
        <v>339</v>
      </c>
      <c r="K56" s="65">
        <f t="shared" si="36"/>
        <v>459</v>
      </c>
      <c r="L56" s="65">
        <f t="shared" si="36"/>
        <v>391</v>
      </c>
      <c r="M56" s="65">
        <f t="shared" si="36"/>
        <v>420</v>
      </c>
      <c r="N56" s="65">
        <f t="shared" si="36"/>
        <v>300</v>
      </c>
    </row>
    <row r="57" spans="1:14" s="6" customFormat="1" ht="24.95" customHeight="1" x14ac:dyDescent="0.25">
      <c r="A57" s="24" t="s">
        <v>14</v>
      </c>
      <c r="B57" s="62">
        <f t="shared" si="35"/>
        <v>3154</v>
      </c>
      <c r="C57" s="25">
        <v>167</v>
      </c>
      <c r="D57" s="25">
        <v>214</v>
      </c>
      <c r="E57" s="25">
        <v>246</v>
      </c>
      <c r="F57" s="25">
        <v>245</v>
      </c>
      <c r="G57" s="25">
        <v>284</v>
      </c>
      <c r="H57" s="25">
        <v>284</v>
      </c>
      <c r="I57" s="25">
        <v>271</v>
      </c>
      <c r="J57" s="54">
        <v>270</v>
      </c>
      <c r="K57" s="25">
        <v>366</v>
      </c>
      <c r="L57" s="25">
        <v>295</v>
      </c>
      <c r="M57" s="72">
        <v>309</v>
      </c>
      <c r="N57" s="75">
        <v>203</v>
      </c>
    </row>
    <row r="58" spans="1:14" s="6" customFormat="1" ht="24.95" customHeight="1" x14ac:dyDescent="0.25">
      <c r="A58" s="26" t="s">
        <v>15</v>
      </c>
      <c r="B58" s="63">
        <f t="shared" si="35"/>
        <v>898</v>
      </c>
      <c r="C58" s="27">
        <v>31</v>
      </c>
      <c r="D58" s="27">
        <v>36</v>
      </c>
      <c r="E58" s="27">
        <v>81</v>
      </c>
      <c r="F58" s="27">
        <v>67</v>
      </c>
      <c r="G58" s="27">
        <v>91</v>
      </c>
      <c r="H58" s="27">
        <v>88</v>
      </c>
      <c r="I58" s="27">
        <v>61</v>
      </c>
      <c r="J58" s="54">
        <v>63</v>
      </c>
      <c r="K58" s="27">
        <v>89</v>
      </c>
      <c r="L58" s="27">
        <v>95</v>
      </c>
      <c r="M58" s="73">
        <v>107</v>
      </c>
      <c r="N58" s="76">
        <v>89</v>
      </c>
    </row>
    <row r="59" spans="1:14" s="6" customFormat="1" ht="24.95" customHeight="1" x14ac:dyDescent="0.25">
      <c r="A59" s="26" t="s">
        <v>16</v>
      </c>
      <c r="B59" s="81">
        <f>SUM(C59:N59)</f>
        <v>31</v>
      </c>
      <c r="C59" s="27">
        <v>2</v>
      </c>
      <c r="D59" s="27">
        <v>1</v>
      </c>
      <c r="E59" s="27">
        <v>1</v>
      </c>
      <c r="F59" s="27">
        <v>3</v>
      </c>
      <c r="G59" s="27">
        <v>4</v>
      </c>
      <c r="H59" s="27">
        <v>1</v>
      </c>
      <c r="I59" s="27">
        <v>1</v>
      </c>
      <c r="J59" s="54">
        <v>3</v>
      </c>
      <c r="K59" s="27">
        <v>3</v>
      </c>
      <c r="L59" s="27">
        <v>1</v>
      </c>
      <c r="M59" s="73">
        <v>4</v>
      </c>
      <c r="N59" s="76">
        <v>7</v>
      </c>
    </row>
    <row r="60" spans="1:14" s="6" customFormat="1" ht="24.95" customHeight="1" x14ac:dyDescent="0.25">
      <c r="A60" s="70" t="s">
        <v>17</v>
      </c>
      <c r="B60" s="63">
        <f>SUM(C60:N60)</f>
        <v>39</v>
      </c>
      <c r="C60" s="76">
        <v>16</v>
      </c>
      <c r="D60" s="76">
        <v>3</v>
      </c>
      <c r="E60" s="76">
        <v>0</v>
      </c>
      <c r="F60" s="76">
        <v>4</v>
      </c>
      <c r="G60" s="76">
        <v>1</v>
      </c>
      <c r="H60" s="76">
        <v>7</v>
      </c>
      <c r="I60" s="27">
        <v>3</v>
      </c>
      <c r="J60" s="56">
        <v>3</v>
      </c>
      <c r="K60" s="76">
        <v>1</v>
      </c>
      <c r="L60" s="76">
        <v>0</v>
      </c>
      <c r="M60" s="73">
        <v>0</v>
      </c>
      <c r="N60" s="76">
        <v>1</v>
      </c>
    </row>
    <row r="61" spans="1:14" s="6" customFormat="1" ht="24.95" customHeight="1" thickBot="1" x14ac:dyDescent="0.3">
      <c r="A61" s="71" t="s">
        <v>81</v>
      </c>
      <c r="B61" s="83">
        <f>SUM(C61:N61)</f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55">
        <v>0</v>
      </c>
      <c r="K61" s="37">
        <v>0</v>
      </c>
      <c r="L61" s="37">
        <v>0</v>
      </c>
      <c r="M61" s="82">
        <v>0</v>
      </c>
      <c r="N61" s="79">
        <v>0</v>
      </c>
    </row>
    <row r="62" spans="1:14" s="6" customFormat="1" ht="24.95" customHeight="1" thickBot="1" x14ac:dyDescent="0.3">
      <c r="A62" s="61" t="s">
        <v>26</v>
      </c>
      <c r="B62" s="64">
        <f>SUM(B63:B67)</f>
        <v>5027</v>
      </c>
      <c r="C62" s="65">
        <f>SUM(C63:C67)</f>
        <v>196</v>
      </c>
      <c r="D62" s="65">
        <f t="shared" ref="D62:N62" si="37">SUM(D63:D67)</f>
        <v>209</v>
      </c>
      <c r="E62" s="65">
        <f t="shared" si="37"/>
        <v>437</v>
      </c>
      <c r="F62" s="65">
        <f t="shared" si="37"/>
        <v>327</v>
      </c>
      <c r="G62" s="65">
        <f t="shared" si="37"/>
        <v>470</v>
      </c>
      <c r="H62" s="65">
        <f t="shared" si="37"/>
        <v>440</v>
      </c>
      <c r="I62" s="65">
        <f t="shared" si="37"/>
        <v>408</v>
      </c>
      <c r="J62" s="65">
        <f t="shared" si="37"/>
        <v>485</v>
      </c>
      <c r="K62" s="65">
        <f t="shared" si="37"/>
        <v>611</v>
      </c>
      <c r="L62" s="65">
        <f t="shared" si="37"/>
        <v>493</v>
      </c>
      <c r="M62" s="65">
        <f t="shared" si="37"/>
        <v>524</v>
      </c>
      <c r="N62" s="65">
        <f t="shared" si="37"/>
        <v>427</v>
      </c>
    </row>
    <row r="63" spans="1:14" s="6" customFormat="1" ht="24.95" customHeight="1" x14ac:dyDescent="0.25">
      <c r="A63" s="24" t="s">
        <v>14</v>
      </c>
      <c r="B63" s="62">
        <f t="shared" si="35"/>
        <v>2061</v>
      </c>
      <c r="C63" s="25">
        <v>75</v>
      </c>
      <c r="D63" s="25">
        <v>90</v>
      </c>
      <c r="E63" s="25">
        <v>138</v>
      </c>
      <c r="F63" s="25">
        <v>158</v>
      </c>
      <c r="G63" s="25">
        <v>211</v>
      </c>
      <c r="H63" s="25">
        <v>181</v>
      </c>
      <c r="I63" s="25">
        <v>181</v>
      </c>
      <c r="J63" s="54">
        <v>206</v>
      </c>
      <c r="K63" s="25">
        <v>247</v>
      </c>
      <c r="L63" s="25">
        <v>201</v>
      </c>
      <c r="M63" s="72">
        <v>201</v>
      </c>
      <c r="N63" s="75">
        <v>172</v>
      </c>
    </row>
    <row r="64" spans="1:14" s="6" customFormat="1" ht="24.95" customHeight="1" x14ac:dyDescent="0.25">
      <c r="A64" s="26" t="s">
        <v>15</v>
      </c>
      <c r="B64" s="63">
        <f t="shared" si="35"/>
        <v>2954</v>
      </c>
      <c r="C64" s="27">
        <v>118</v>
      </c>
      <c r="D64" s="27">
        <v>116</v>
      </c>
      <c r="E64" s="27">
        <v>299</v>
      </c>
      <c r="F64" s="27">
        <v>168</v>
      </c>
      <c r="G64" s="27">
        <v>259</v>
      </c>
      <c r="H64" s="27">
        <v>258</v>
      </c>
      <c r="I64" s="27">
        <v>227</v>
      </c>
      <c r="J64" s="54">
        <v>278</v>
      </c>
      <c r="K64" s="27">
        <v>364</v>
      </c>
      <c r="L64" s="27">
        <v>291</v>
      </c>
      <c r="M64" s="73">
        <v>321</v>
      </c>
      <c r="N64" s="76">
        <v>255</v>
      </c>
    </row>
    <row r="65" spans="1:14" s="6" customFormat="1" ht="24.95" customHeight="1" x14ac:dyDescent="0.25">
      <c r="A65" s="26" t="s">
        <v>16</v>
      </c>
      <c r="B65" s="81">
        <f t="shared" si="35"/>
        <v>5</v>
      </c>
      <c r="C65" s="27">
        <v>3</v>
      </c>
      <c r="D65" s="27">
        <v>2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54">
        <v>0</v>
      </c>
      <c r="K65" s="27">
        <v>0</v>
      </c>
      <c r="L65" s="27">
        <v>0</v>
      </c>
      <c r="M65" s="73">
        <v>0</v>
      </c>
      <c r="N65" s="76">
        <v>0</v>
      </c>
    </row>
    <row r="66" spans="1:14" s="6" customFormat="1" ht="24.95" customHeight="1" x14ac:dyDescent="0.25">
      <c r="A66" s="70" t="s">
        <v>17</v>
      </c>
      <c r="B66" s="63">
        <f t="shared" si="35"/>
        <v>7</v>
      </c>
      <c r="C66" s="76">
        <v>0</v>
      </c>
      <c r="D66" s="76">
        <v>1</v>
      </c>
      <c r="E66" s="76">
        <v>0</v>
      </c>
      <c r="F66" s="76">
        <v>1</v>
      </c>
      <c r="G66" s="76">
        <v>0</v>
      </c>
      <c r="H66" s="76">
        <v>1</v>
      </c>
      <c r="I66" s="27">
        <v>0</v>
      </c>
      <c r="J66" s="56">
        <v>1</v>
      </c>
      <c r="K66" s="76">
        <v>0</v>
      </c>
      <c r="L66" s="76">
        <v>1</v>
      </c>
      <c r="M66" s="73">
        <v>2</v>
      </c>
      <c r="N66" s="76">
        <v>0</v>
      </c>
    </row>
    <row r="67" spans="1:14" s="6" customFormat="1" ht="24.95" customHeight="1" thickBot="1" x14ac:dyDescent="0.3">
      <c r="A67" s="71" t="s">
        <v>81</v>
      </c>
      <c r="B67" s="83">
        <f t="shared" si="35"/>
        <v>0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55">
        <v>0</v>
      </c>
      <c r="K67" s="37">
        <v>0</v>
      </c>
      <c r="L67" s="37">
        <v>0</v>
      </c>
      <c r="M67" s="82">
        <v>0</v>
      </c>
      <c r="N67" s="79">
        <v>0</v>
      </c>
    </row>
    <row r="68" spans="1:14" s="6" customFormat="1" ht="24.95" customHeight="1" thickBot="1" x14ac:dyDescent="0.3">
      <c r="A68" s="61" t="s">
        <v>27</v>
      </c>
      <c r="B68" s="64">
        <f>SUM(B69:B73)</f>
        <v>233</v>
      </c>
      <c r="C68" s="41">
        <f>SUM(C69:C73)</f>
        <v>13</v>
      </c>
      <c r="D68" s="41">
        <f t="shared" ref="D68:N68" si="38">SUM(D69:D73)</f>
        <v>17</v>
      </c>
      <c r="E68" s="41">
        <f t="shared" si="38"/>
        <v>9</v>
      </c>
      <c r="F68" s="41">
        <f t="shared" si="38"/>
        <v>5</v>
      </c>
      <c r="G68" s="41">
        <f t="shared" si="38"/>
        <v>20</v>
      </c>
      <c r="H68" s="41">
        <f t="shared" si="38"/>
        <v>11</v>
      </c>
      <c r="I68" s="41">
        <f t="shared" si="38"/>
        <v>20</v>
      </c>
      <c r="J68" s="41">
        <f t="shared" si="38"/>
        <v>26</v>
      </c>
      <c r="K68" s="41">
        <f t="shared" si="38"/>
        <v>14</v>
      </c>
      <c r="L68" s="41">
        <f t="shared" si="38"/>
        <v>47</v>
      </c>
      <c r="M68" s="41">
        <f t="shared" si="38"/>
        <v>25</v>
      </c>
      <c r="N68" s="41">
        <f t="shared" si="38"/>
        <v>26</v>
      </c>
    </row>
    <row r="69" spans="1:14" s="6" customFormat="1" ht="24.95" customHeight="1" x14ac:dyDescent="0.25">
      <c r="A69" s="24" t="s">
        <v>14</v>
      </c>
      <c r="B69" s="62">
        <f t="shared" si="35"/>
        <v>204</v>
      </c>
      <c r="C69" s="25">
        <v>13</v>
      </c>
      <c r="D69" s="25">
        <v>11</v>
      </c>
      <c r="E69" s="25">
        <v>7</v>
      </c>
      <c r="F69" s="25">
        <v>2</v>
      </c>
      <c r="G69" s="25">
        <v>19</v>
      </c>
      <c r="H69" s="25">
        <v>9</v>
      </c>
      <c r="I69" s="25">
        <v>18</v>
      </c>
      <c r="J69" s="54">
        <v>17</v>
      </c>
      <c r="K69" s="25">
        <v>14</v>
      </c>
      <c r="L69" s="25">
        <v>45</v>
      </c>
      <c r="M69" s="72">
        <v>24</v>
      </c>
      <c r="N69" s="75">
        <v>25</v>
      </c>
    </row>
    <row r="70" spans="1:14" s="6" customFormat="1" ht="24.95" customHeight="1" x14ac:dyDescent="0.25">
      <c r="A70" s="26" t="s">
        <v>15</v>
      </c>
      <c r="B70" s="63">
        <f>SUM(C70:N70)</f>
        <v>28</v>
      </c>
      <c r="C70" s="27">
        <v>0</v>
      </c>
      <c r="D70" s="27">
        <v>6</v>
      </c>
      <c r="E70" s="27">
        <v>2</v>
      </c>
      <c r="F70" s="27">
        <v>3</v>
      </c>
      <c r="G70" s="27">
        <v>1</v>
      </c>
      <c r="H70" s="27">
        <v>2</v>
      </c>
      <c r="I70" s="27">
        <v>2</v>
      </c>
      <c r="J70" s="54">
        <v>9</v>
      </c>
      <c r="K70" s="27">
        <v>0</v>
      </c>
      <c r="L70" s="27">
        <v>1</v>
      </c>
      <c r="M70" s="73">
        <v>1</v>
      </c>
      <c r="N70" s="76">
        <v>1</v>
      </c>
    </row>
    <row r="71" spans="1:14" s="6" customFormat="1" ht="24.95" customHeight="1" x14ac:dyDescent="0.25">
      <c r="A71" s="26" t="s">
        <v>16</v>
      </c>
      <c r="B71" s="81">
        <f t="shared" si="35"/>
        <v>1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54">
        <v>0</v>
      </c>
      <c r="K71" s="27">
        <v>0</v>
      </c>
      <c r="L71" s="27">
        <v>1</v>
      </c>
      <c r="M71" s="73">
        <v>0</v>
      </c>
      <c r="N71" s="76">
        <v>0</v>
      </c>
    </row>
    <row r="72" spans="1:14" s="6" customFormat="1" ht="24.95" customHeight="1" x14ac:dyDescent="0.25">
      <c r="A72" s="70" t="s">
        <v>17</v>
      </c>
      <c r="B72" s="63">
        <f t="shared" si="35"/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27">
        <v>0</v>
      </c>
      <c r="J72" s="56">
        <v>0</v>
      </c>
      <c r="K72" s="76">
        <v>0</v>
      </c>
      <c r="L72" s="76">
        <v>0</v>
      </c>
      <c r="M72" s="73">
        <v>0</v>
      </c>
      <c r="N72" s="76">
        <v>0</v>
      </c>
    </row>
    <row r="73" spans="1:14" s="6" customFormat="1" ht="24.95" customHeight="1" thickBot="1" x14ac:dyDescent="0.3">
      <c r="A73" s="71" t="s">
        <v>81</v>
      </c>
      <c r="B73" s="83">
        <f t="shared" si="35"/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55">
        <v>0</v>
      </c>
      <c r="K73" s="37">
        <v>0</v>
      </c>
      <c r="L73" s="37">
        <v>0</v>
      </c>
      <c r="M73" s="82">
        <v>0</v>
      </c>
      <c r="N73" s="79">
        <v>0</v>
      </c>
    </row>
    <row r="74" spans="1:14" ht="21" x14ac:dyDescent="0.2">
      <c r="A74" s="28" t="s">
        <v>75</v>
      </c>
      <c r="B74" s="45"/>
      <c r="C74" s="45"/>
      <c r="D74" s="45"/>
      <c r="E74" s="45"/>
      <c r="F74" s="45"/>
      <c r="G74" s="45"/>
      <c r="H74" s="45"/>
      <c r="I74" s="45"/>
      <c r="J74" s="7"/>
      <c r="K74" s="4"/>
      <c r="L74" s="9"/>
      <c r="M74" s="9"/>
      <c r="N74" s="9"/>
    </row>
    <row r="75" spans="1:14" s="1" customFormat="1" ht="21" x14ac:dyDescent="0.2">
      <c r="A75" s="8" t="s">
        <v>82</v>
      </c>
      <c r="B75" s="46"/>
      <c r="C75" s="44"/>
      <c r="D75" s="44"/>
      <c r="E75" s="44"/>
      <c r="F75" s="44"/>
      <c r="G75" s="44"/>
      <c r="H75" s="44"/>
      <c r="I75" s="44"/>
      <c r="J75" s="2"/>
      <c r="K75" s="2"/>
      <c r="L75" s="2"/>
      <c r="M75" s="2"/>
      <c r="N75" s="2"/>
    </row>
    <row r="76" spans="1:14" ht="21" x14ac:dyDescent="0.35">
      <c r="A76" s="17"/>
      <c r="B76" s="44"/>
      <c r="C76" s="44"/>
      <c r="D76" s="44"/>
      <c r="E76" s="44"/>
      <c r="F76" s="44"/>
      <c r="G76" s="44"/>
      <c r="H76" s="44"/>
      <c r="I76" s="44"/>
      <c r="J76" s="2"/>
      <c r="K76" s="1"/>
      <c r="L76" s="1"/>
      <c r="M76" s="1"/>
      <c r="N76" s="1"/>
    </row>
    <row r="77" spans="1:14" ht="24" customHeight="1" x14ac:dyDescent="0.2">
      <c r="A77" s="85" t="s">
        <v>86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</row>
    <row r="78" spans="1:14" ht="27" customHeight="1" x14ac:dyDescent="0.2">
      <c r="A78" s="85" t="s">
        <v>74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</row>
    <row r="79" spans="1:14" ht="21.75" thickBot="1" x14ac:dyDescent="0.4">
      <c r="A79" s="17"/>
      <c r="B79" s="44"/>
      <c r="C79" s="44"/>
      <c r="D79" s="44"/>
      <c r="E79" s="44"/>
      <c r="F79" s="44"/>
      <c r="G79" s="44"/>
      <c r="H79" s="44"/>
      <c r="I79" s="44"/>
      <c r="J79" s="2"/>
      <c r="K79" s="2"/>
      <c r="L79" s="1"/>
      <c r="M79" s="1"/>
      <c r="N79" s="1"/>
    </row>
    <row r="80" spans="1:14" s="6" customFormat="1" ht="24.95" customHeight="1" thickBot="1" x14ac:dyDescent="0.3">
      <c r="A80" s="39" t="s">
        <v>77</v>
      </c>
      <c r="B80" s="18" t="s">
        <v>1</v>
      </c>
      <c r="C80" s="19" t="s">
        <v>2</v>
      </c>
      <c r="D80" s="20" t="s">
        <v>3</v>
      </c>
      <c r="E80" s="20" t="s">
        <v>4</v>
      </c>
      <c r="F80" s="20" t="s">
        <v>5</v>
      </c>
      <c r="G80" s="20" t="s">
        <v>6</v>
      </c>
      <c r="H80" s="21" t="s">
        <v>7</v>
      </c>
      <c r="I80" s="20" t="s">
        <v>8</v>
      </c>
      <c r="J80" s="53" t="s">
        <v>9</v>
      </c>
      <c r="K80" s="53" t="s">
        <v>23</v>
      </c>
      <c r="L80" s="53" t="s">
        <v>11</v>
      </c>
      <c r="M80" s="53" t="s">
        <v>12</v>
      </c>
      <c r="N80" s="53" t="s">
        <v>13</v>
      </c>
    </row>
    <row r="81" spans="1:14" s="6" customFormat="1" ht="24.95" customHeight="1" thickBot="1" x14ac:dyDescent="0.3">
      <c r="A81" s="31" t="s">
        <v>1</v>
      </c>
      <c r="B81" s="40">
        <f>B82+B88+B94</f>
        <v>244</v>
      </c>
      <c r="C81" s="41">
        <f>C82+C88+C94</f>
        <v>0</v>
      </c>
      <c r="D81" s="41">
        <f t="shared" ref="D81:J81" si="39">D82+D88+D94</f>
        <v>0</v>
      </c>
      <c r="E81" s="41">
        <f t="shared" si="39"/>
        <v>1</v>
      </c>
      <c r="F81" s="41">
        <f t="shared" si="39"/>
        <v>11</v>
      </c>
      <c r="G81" s="41">
        <f t="shared" si="39"/>
        <v>41</v>
      </c>
      <c r="H81" s="41">
        <f t="shared" si="39"/>
        <v>16</v>
      </c>
      <c r="I81" s="41">
        <f t="shared" si="39"/>
        <v>25</v>
      </c>
      <c r="J81" s="57">
        <f t="shared" si="39"/>
        <v>16</v>
      </c>
      <c r="K81" s="57">
        <f t="shared" ref="K81:N81" si="40">K82+K88+K94</f>
        <v>23</v>
      </c>
      <c r="L81" s="57">
        <f t="shared" si="40"/>
        <v>16</v>
      </c>
      <c r="M81" s="57">
        <f t="shared" si="40"/>
        <v>27</v>
      </c>
      <c r="N81" s="57">
        <f t="shared" si="40"/>
        <v>68</v>
      </c>
    </row>
    <row r="82" spans="1:14" s="6" customFormat="1" ht="24.95" customHeight="1" thickBot="1" x14ac:dyDescent="0.3">
      <c r="A82" s="31" t="s">
        <v>78</v>
      </c>
      <c r="B82" s="40">
        <f>SUM(B83:B87)</f>
        <v>106</v>
      </c>
      <c r="C82" s="41">
        <f>SUM(C83:C87)</f>
        <v>0</v>
      </c>
      <c r="D82" s="41">
        <f t="shared" ref="D82:N82" si="41">SUM(D83:D87)</f>
        <v>0</v>
      </c>
      <c r="E82" s="41">
        <f t="shared" si="41"/>
        <v>1</v>
      </c>
      <c r="F82" s="41">
        <f t="shared" si="41"/>
        <v>10</v>
      </c>
      <c r="G82" s="41">
        <f t="shared" si="41"/>
        <v>17</v>
      </c>
      <c r="H82" s="41">
        <f t="shared" si="41"/>
        <v>7</v>
      </c>
      <c r="I82" s="41">
        <f t="shared" si="41"/>
        <v>9</v>
      </c>
      <c r="J82" s="41">
        <f t="shared" si="41"/>
        <v>3</v>
      </c>
      <c r="K82" s="41">
        <f t="shared" si="41"/>
        <v>11</v>
      </c>
      <c r="L82" s="41">
        <f t="shared" si="41"/>
        <v>12</v>
      </c>
      <c r="M82" s="41">
        <f t="shared" si="41"/>
        <v>6</v>
      </c>
      <c r="N82" s="41">
        <f t="shared" si="41"/>
        <v>30</v>
      </c>
    </row>
    <row r="83" spans="1:14" s="6" customFormat="1" ht="24.95" customHeight="1" x14ac:dyDescent="0.25">
      <c r="A83" s="24" t="s">
        <v>14</v>
      </c>
      <c r="B83" s="62">
        <f>SUM(C83:N83)</f>
        <v>101</v>
      </c>
      <c r="C83" s="25">
        <v>0</v>
      </c>
      <c r="D83" s="25">
        <v>0</v>
      </c>
      <c r="E83" s="25">
        <v>1</v>
      </c>
      <c r="F83" s="25">
        <v>10</v>
      </c>
      <c r="G83" s="25">
        <v>17</v>
      </c>
      <c r="H83" s="25">
        <v>7</v>
      </c>
      <c r="I83" s="25">
        <v>9</v>
      </c>
      <c r="J83" s="54">
        <v>2</v>
      </c>
      <c r="K83" s="25">
        <v>11</v>
      </c>
      <c r="L83" s="25">
        <v>10</v>
      </c>
      <c r="M83" s="72">
        <v>4</v>
      </c>
      <c r="N83" s="75">
        <v>30</v>
      </c>
    </row>
    <row r="84" spans="1:14" s="6" customFormat="1" ht="24.95" customHeight="1" x14ac:dyDescent="0.25">
      <c r="A84" s="26" t="s">
        <v>15</v>
      </c>
      <c r="B84" s="63">
        <f t="shared" ref="B84:B87" si="42">SUM(C84:N84)</f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54">
        <v>0</v>
      </c>
      <c r="K84" s="27">
        <v>0</v>
      </c>
      <c r="L84" s="27">
        <v>0</v>
      </c>
      <c r="M84" s="73">
        <v>0</v>
      </c>
      <c r="N84" s="76">
        <v>0</v>
      </c>
    </row>
    <row r="85" spans="1:14" s="6" customFormat="1" ht="24.95" customHeight="1" x14ac:dyDescent="0.25">
      <c r="A85" s="26" t="s">
        <v>16</v>
      </c>
      <c r="B85" s="81">
        <f t="shared" si="42"/>
        <v>5</v>
      </c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54">
        <v>1</v>
      </c>
      <c r="K85" s="27">
        <v>0</v>
      </c>
      <c r="L85" s="27">
        <v>2</v>
      </c>
      <c r="M85" s="73">
        <v>2</v>
      </c>
      <c r="N85" s="76">
        <v>0</v>
      </c>
    </row>
    <row r="86" spans="1:14" s="6" customFormat="1" ht="24.95" customHeight="1" x14ac:dyDescent="0.25">
      <c r="A86" s="70" t="s">
        <v>17</v>
      </c>
      <c r="B86" s="63">
        <f t="shared" si="42"/>
        <v>0</v>
      </c>
      <c r="C86" s="76">
        <v>0</v>
      </c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27">
        <v>0</v>
      </c>
      <c r="J86" s="56">
        <v>0</v>
      </c>
      <c r="K86" s="76">
        <v>0</v>
      </c>
      <c r="L86" s="76">
        <v>0</v>
      </c>
      <c r="M86" s="73">
        <v>0</v>
      </c>
      <c r="N86" s="76">
        <v>0</v>
      </c>
    </row>
    <row r="87" spans="1:14" s="6" customFormat="1" ht="24.95" customHeight="1" thickBot="1" x14ac:dyDescent="0.3">
      <c r="A87" s="71" t="s">
        <v>81</v>
      </c>
      <c r="B87" s="83">
        <f t="shared" si="42"/>
        <v>0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55">
        <v>0</v>
      </c>
      <c r="K87" s="37">
        <v>0</v>
      </c>
      <c r="L87" s="37">
        <v>0</v>
      </c>
      <c r="M87" s="82">
        <v>0</v>
      </c>
      <c r="N87" s="79">
        <v>0</v>
      </c>
    </row>
    <row r="88" spans="1:14" s="6" customFormat="1" ht="24.95" customHeight="1" thickBot="1" x14ac:dyDescent="0.3">
      <c r="A88" s="31" t="s">
        <v>79</v>
      </c>
      <c r="B88" s="40">
        <f>SUM(B89:B93)</f>
        <v>98</v>
      </c>
      <c r="C88" s="41">
        <f>SUM(C89:C93)</f>
        <v>0</v>
      </c>
      <c r="D88" s="41">
        <f t="shared" ref="D88:N88" si="43">SUM(D89:D93)</f>
        <v>0</v>
      </c>
      <c r="E88" s="41">
        <f t="shared" si="43"/>
        <v>0</v>
      </c>
      <c r="F88" s="41">
        <f t="shared" si="43"/>
        <v>0</v>
      </c>
      <c r="G88" s="41">
        <f t="shared" si="43"/>
        <v>21</v>
      </c>
      <c r="H88" s="41">
        <f t="shared" si="43"/>
        <v>6</v>
      </c>
      <c r="I88" s="41">
        <f t="shared" si="43"/>
        <v>14</v>
      </c>
      <c r="J88" s="41">
        <f t="shared" si="43"/>
        <v>8</v>
      </c>
      <c r="K88" s="41">
        <f t="shared" si="43"/>
        <v>8</v>
      </c>
      <c r="L88" s="41">
        <f t="shared" si="43"/>
        <v>4</v>
      </c>
      <c r="M88" s="41">
        <f t="shared" si="43"/>
        <v>14</v>
      </c>
      <c r="N88" s="41">
        <f t="shared" si="43"/>
        <v>23</v>
      </c>
    </row>
    <row r="89" spans="1:14" s="6" customFormat="1" ht="24.95" customHeight="1" x14ac:dyDescent="0.25">
      <c r="A89" s="24" t="s">
        <v>14</v>
      </c>
      <c r="B89" s="62">
        <f>SUM(C89:N89)</f>
        <v>98</v>
      </c>
      <c r="C89" s="25">
        <v>0</v>
      </c>
      <c r="D89" s="25">
        <v>0</v>
      </c>
      <c r="E89" s="25">
        <v>0</v>
      </c>
      <c r="F89" s="25">
        <v>0</v>
      </c>
      <c r="G89" s="25">
        <v>21</v>
      </c>
      <c r="H89" s="25">
        <v>6</v>
      </c>
      <c r="I89" s="25">
        <v>14</v>
      </c>
      <c r="J89" s="54">
        <v>8</v>
      </c>
      <c r="K89" s="25">
        <v>8</v>
      </c>
      <c r="L89" s="25">
        <v>4</v>
      </c>
      <c r="M89" s="72">
        <v>14</v>
      </c>
      <c r="N89" s="75">
        <v>23</v>
      </c>
    </row>
    <row r="90" spans="1:14" s="6" customFormat="1" ht="24.95" customHeight="1" x14ac:dyDescent="0.25">
      <c r="A90" s="26" t="s">
        <v>15</v>
      </c>
      <c r="B90" s="63">
        <f t="shared" ref="B90:B93" si="44">SUM(C90:N90)</f>
        <v>0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54">
        <v>0</v>
      </c>
      <c r="K90" s="27">
        <v>0</v>
      </c>
      <c r="L90" s="27">
        <v>0</v>
      </c>
      <c r="M90" s="73">
        <v>0</v>
      </c>
      <c r="N90" s="76">
        <v>0</v>
      </c>
    </row>
    <row r="91" spans="1:14" s="6" customFormat="1" ht="24.95" customHeight="1" x14ac:dyDescent="0.25">
      <c r="A91" s="26" t="s">
        <v>16</v>
      </c>
      <c r="B91" s="81">
        <f t="shared" si="44"/>
        <v>0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54">
        <v>0</v>
      </c>
      <c r="K91" s="27">
        <v>0</v>
      </c>
      <c r="L91" s="27">
        <v>0</v>
      </c>
      <c r="M91" s="73">
        <v>0</v>
      </c>
      <c r="N91" s="76">
        <v>0</v>
      </c>
    </row>
    <row r="92" spans="1:14" s="6" customFormat="1" ht="24.95" customHeight="1" x14ac:dyDescent="0.25">
      <c r="A92" s="70" t="s">
        <v>17</v>
      </c>
      <c r="B92" s="63">
        <f t="shared" si="44"/>
        <v>0</v>
      </c>
      <c r="C92" s="76">
        <v>0</v>
      </c>
      <c r="D92" s="76">
        <v>0</v>
      </c>
      <c r="E92" s="76">
        <v>0</v>
      </c>
      <c r="F92" s="76">
        <v>0</v>
      </c>
      <c r="G92" s="76">
        <v>0</v>
      </c>
      <c r="H92" s="76">
        <v>0</v>
      </c>
      <c r="I92" s="27">
        <v>0</v>
      </c>
      <c r="J92" s="56">
        <v>0</v>
      </c>
      <c r="K92" s="76">
        <v>0</v>
      </c>
      <c r="L92" s="76">
        <v>0</v>
      </c>
      <c r="M92" s="73">
        <v>0</v>
      </c>
      <c r="N92" s="76">
        <v>0</v>
      </c>
    </row>
    <row r="93" spans="1:14" s="6" customFormat="1" ht="24.95" customHeight="1" thickBot="1" x14ac:dyDescent="0.3">
      <c r="A93" s="71" t="s">
        <v>81</v>
      </c>
      <c r="B93" s="83">
        <f t="shared" si="44"/>
        <v>0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55">
        <v>0</v>
      </c>
      <c r="K93" s="37">
        <v>0</v>
      </c>
      <c r="L93" s="37">
        <v>0</v>
      </c>
      <c r="M93" s="82">
        <v>0</v>
      </c>
      <c r="N93" s="79">
        <v>0</v>
      </c>
    </row>
    <row r="94" spans="1:14" s="6" customFormat="1" ht="24.95" customHeight="1" thickBot="1" x14ac:dyDescent="0.3">
      <c r="A94" s="31" t="s">
        <v>80</v>
      </c>
      <c r="B94" s="40">
        <f>SUM(B95:B99)</f>
        <v>40</v>
      </c>
      <c r="C94" s="41">
        <f>SUM(C95:C99)</f>
        <v>0</v>
      </c>
      <c r="D94" s="41">
        <f t="shared" ref="D94:N94" si="45">SUM(D95:D99)</f>
        <v>0</v>
      </c>
      <c r="E94" s="41">
        <f t="shared" si="45"/>
        <v>0</v>
      </c>
      <c r="F94" s="41">
        <f t="shared" si="45"/>
        <v>1</v>
      </c>
      <c r="G94" s="41">
        <f t="shared" si="45"/>
        <v>3</v>
      </c>
      <c r="H94" s="41">
        <f t="shared" si="45"/>
        <v>3</v>
      </c>
      <c r="I94" s="41">
        <f t="shared" si="45"/>
        <v>2</v>
      </c>
      <c r="J94" s="41">
        <f t="shared" si="45"/>
        <v>5</v>
      </c>
      <c r="K94" s="41">
        <f>SUM(K95:K99)</f>
        <v>4</v>
      </c>
      <c r="L94" s="41">
        <f t="shared" si="45"/>
        <v>0</v>
      </c>
      <c r="M94" s="41">
        <f t="shared" si="45"/>
        <v>7</v>
      </c>
      <c r="N94" s="41">
        <f t="shared" si="45"/>
        <v>15</v>
      </c>
    </row>
    <row r="95" spans="1:14" s="6" customFormat="1" ht="24.95" customHeight="1" x14ac:dyDescent="0.25">
      <c r="A95" s="24" t="s">
        <v>14</v>
      </c>
      <c r="B95" s="62">
        <f>SUM(C95:N95)</f>
        <v>39</v>
      </c>
      <c r="C95" s="25">
        <v>0</v>
      </c>
      <c r="D95" s="25">
        <v>0</v>
      </c>
      <c r="E95" s="25">
        <v>0</v>
      </c>
      <c r="F95" s="25">
        <v>1</v>
      </c>
      <c r="G95" s="25">
        <v>3</v>
      </c>
      <c r="H95" s="25">
        <v>3</v>
      </c>
      <c r="I95" s="25">
        <v>2</v>
      </c>
      <c r="J95" s="54">
        <v>4</v>
      </c>
      <c r="K95" s="25">
        <v>4</v>
      </c>
      <c r="L95" s="25">
        <v>0</v>
      </c>
      <c r="M95" s="72">
        <v>7</v>
      </c>
      <c r="N95" s="75">
        <v>15</v>
      </c>
    </row>
    <row r="96" spans="1:14" s="6" customFormat="1" ht="24.95" customHeight="1" x14ac:dyDescent="0.25">
      <c r="A96" s="26" t="s">
        <v>15</v>
      </c>
      <c r="B96" s="63">
        <f t="shared" ref="B96:B99" si="46">SUM(C96:N96)</f>
        <v>0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54">
        <v>0</v>
      </c>
      <c r="K96" s="27">
        <v>0</v>
      </c>
      <c r="L96" s="27">
        <v>0</v>
      </c>
      <c r="M96" s="73">
        <v>0</v>
      </c>
      <c r="N96" s="76">
        <v>0</v>
      </c>
    </row>
    <row r="97" spans="1:14" s="6" customFormat="1" ht="24.95" customHeight="1" x14ac:dyDescent="0.25">
      <c r="A97" s="26" t="s">
        <v>16</v>
      </c>
      <c r="B97" s="81">
        <f t="shared" si="46"/>
        <v>1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54">
        <v>1</v>
      </c>
      <c r="K97" s="27">
        <v>0</v>
      </c>
      <c r="L97" s="27">
        <v>0</v>
      </c>
      <c r="M97" s="73">
        <v>0</v>
      </c>
      <c r="N97" s="76">
        <v>0</v>
      </c>
    </row>
    <row r="98" spans="1:14" s="6" customFormat="1" ht="24.95" customHeight="1" x14ac:dyDescent="0.25">
      <c r="A98" s="70" t="s">
        <v>17</v>
      </c>
      <c r="B98" s="63">
        <f t="shared" si="46"/>
        <v>0</v>
      </c>
      <c r="C98" s="76">
        <v>0</v>
      </c>
      <c r="D98" s="76">
        <v>0</v>
      </c>
      <c r="E98" s="76">
        <v>0</v>
      </c>
      <c r="F98" s="76">
        <v>0</v>
      </c>
      <c r="G98" s="76">
        <v>0</v>
      </c>
      <c r="H98" s="76">
        <v>0</v>
      </c>
      <c r="I98" s="27">
        <v>0</v>
      </c>
      <c r="J98" s="56">
        <v>0</v>
      </c>
      <c r="K98" s="76">
        <v>0</v>
      </c>
      <c r="L98" s="76">
        <v>0</v>
      </c>
      <c r="M98" s="73">
        <v>0</v>
      </c>
      <c r="N98" s="76">
        <v>0</v>
      </c>
    </row>
    <row r="99" spans="1:14" s="6" customFormat="1" ht="24.95" customHeight="1" thickBot="1" x14ac:dyDescent="0.3">
      <c r="A99" s="71" t="s">
        <v>81</v>
      </c>
      <c r="B99" s="83">
        <f t="shared" si="46"/>
        <v>0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55">
        <v>0</v>
      </c>
      <c r="K99" s="37">
        <v>0</v>
      </c>
      <c r="L99" s="37">
        <v>0</v>
      </c>
      <c r="M99" s="82">
        <v>0</v>
      </c>
      <c r="N99" s="79">
        <v>0</v>
      </c>
    </row>
    <row r="100" spans="1:14" ht="21" x14ac:dyDescent="0.2">
      <c r="A100" s="28" t="s">
        <v>75</v>
      </c>
      <c r="B100" s="47"/>
      <c r="C100" s="48"/>
      <c r="D100" s="48"/>
      <c r="E100" s="48"/>
      <c r="F100" s="48"/>
      <c r="G100" s="48"/>
      <c r="H100" s="48"/>
      <c r="I100" s="48"/>
      <c r="J100" s="13"/>
      <c r="K100" s="13"/>
      <c r="L100" s="13"/>
      <c r="M100" s="13"/>
      <c r="N100" s="13"/>
    </row>
    <row r="101" spans="1:14" s="1" customFormat="1" ht="21" x14ac:dyDescent="0.2">
      <c r="A101" s="8" t="s">
        <v>82</v>
      </c>
      <c r="B101" s="46"/>
      <c r="C101" s="44"/>
      <c r="D101" s="44"/>
      <c r="E101" s="44"/>
      <c r="F101" s="44"/>
      <c r="G101" s="44"/>
      <c r="H101" s="44"/>
      <c r="I101" s="44"/>
      <c r="J101" s="2"/>
      <c r="K101" s="2"/>
      <c r="L101" s="2"/>
      <c r="M101" s="2"/>
      <c r="N101" s="2"/>
    </row>
    <row r="102" spans="1:14" s="4" customFormat="1" ht="21" x14ac:dyDescent="0.2">
      <c r="A102" s="42"/>
      <c r="B102" s="49"/>
      <c r="C102" s="49"/>
      <c r="D102" s="49"/>
      <c r="E102" s="49"/>
      <c r="F102" s="49"/>
      <c r="G102" s="49"/>
      <c r="H102" s="49"/>
      <c r="I102" s="49"/>
      <c r="J102" s="14"/>
    </row>
    <row r="103" spans="1:14" s="1" customFormat="1" ht="21" x14ac:dyDescent="0.35">
      <c r="A103" s="17"/>
      <c r="B103" s="44"/>
      <c r="C103" s="44"/>
      <c r="D103" s="44"/>
      <c r="E103" s="44"/>
      <c r="F103" s="44"/>
      <c r="G103" s="44"/>
      <c r="H103" s="44"/>
      <c r="I103" s="44"/>
      <c r="J103" s="2"/>
      <c r="K103" s="2"/>
      <c r="L103" s="2"/>
      <c r="M103" s="2"/>
      <c r="N103" s="2"/>
    </row>
    <row r="104" spans="1:14" s="1" customFormat="1" ht="25.5" customHeight="1" x14ac:dyDescent="0.2">
      <c r="A104" s="85" t="s">
        <v>87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</row>
    <row r="105" spans="1:14" s="1" customFormat="1" ht="22.5" customHeight="1" x14ac:dyDescent="0.2">
      <c r="A105" s="85" t="s">
        <v>76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</row>
    <row r="106" spans="1:14" s="1" customFormat="1" ht="21" x14ac:dyDescent="0.35">
      <c r="A106" s="17"/>
      <c r="B106" s="44"/>
      <c r="C106" s="44"/>
      <c r="D106" s="44"/>
      <c r="E106" s="44"/>
      <c r="F106" s="44"/>
      <c r="G106" s="44"/>
      <c r="H106" s="44"/>
      <c r="I106" s="44"/>
      <c r="J106" s="2"/>
    </row>
    <row r="107" spans="1:14" s="12" customFormat="1" ht="21" thickBot="1" x14ac:dyDescent="0.35">
      <c r="A107" s="38"/>
      <c r="B107" s="50"/>
      <c r="C107" s="50"/>
      <c r="D107" s="50"/>
      <c r="E107" s="50"/>
      <c r="F107" s="50"/>
      <c r="G107" s="50"/>
      <c r="H107" s="50"/>
      <c r="I107" s="50"/>
      <c r="J107" s="10"/>
      <c r="K107" s="10"/>
      <c r="L107" s="11"/>
      <c r="M107" s="11"/>
      <c r="N107" s="11"/>
    </row>
    <row r="108" spans="1:14" ht="30" customHeight="1" thickBot="1" x14ac:dyDescent="0.25">
      <c r="A108" s="31" t="s">
        <v>28</v>
      </c>
      <c r="B108" s="40" t="s">
        <v>1</v>
      </c>
      <c r="C108" s="41" t="s">
        <v>2</v>
      </c>
      <c r="D108" s="41" t="s">
        <v>3</v>
      </c>
      <c r="E108" s="41" t="s">
        <v>4</v>
      </c>
      <c r="F108" s="41" t="s">
        <v>5</v>
      </c>
      <c r="G108" s="41" t="s">
        <v>6</v>
      </c>
      <c r="H108" s="41" t="s">
        <v>7</v>
      </c>
      <c r="I108" s="41" t="s">
        <v>8</v>
      </c>
      <c r="J108" s="57" t="s">
        <v>9</v>
      </c>
      <c r="K108" s="57" t="s">
        <v>10</v>
      </c>
      <c r="L108" s="57" t="s">
        <v>11</v>
      </c>
      <c r="M108" s="57" t="s">
        <v>12</v>
      </c>
      <c r="N108" s="57" t="s">
        <v>13</v>
      </c>
    </row>
    <row r="109" spans="1:14" ht="24.95" customHeight="1" thickBot="1" x14ac:dyDescent="0.25">
      <c r="A109" s="31" t="s">
        <v>19</v>
      </c>
      <c r="B109" s="40">
        <f>SUM(C109:N109)</f>
        <v>34393</v>
      </c>
      <c r="C109" s="41">
        <f t="shared" ref="C109:N109" si="47">C110+C116+C122+C128+C134+C140+C146+C152+C158+C164+C170+C176+C182+C188+C194</f>
        <v>1500</v>
      </c>
      <c r="D109" s="41">
        <f t="shared" si="47"/>
        <v>2005</v>
      </c>
      <c r="E109" s="41">
        <f t="shared" si="47"/>
        <v>2595</v>
      </c>
      <c r="F109" s="41">
        <f t="shared" si="47"/>
        <v>2542</v>
      </c>
      <c r="G109" s="41">
        <f t="shared" si="47"/>
        <v>2904</v>
      </c>
      <c r="H109" s="41">
        <f t="shared" si="47"/>
        <v>3712</v>
      </c>
      <c r="I109" s="41">
        <f t="shared" si="47"/>
        <v>3306</v>
      </c>
      <c r="J109" s="57">
        <f t="shared" si="47"/>
        <v>3300</v>
      </c>
      <c r="K109" s="40">
        <f t="shared" si="47"/>
        <v>3359</v>
      </c>
      <c r="L109" s="41">
        <f t="shared" si="47"/>
        <v>3541</v>
      </c>
      <c r="M109" s="41">
        <f t="shared" si="47"/>
        <v>3324</v>
      </c>
      <c r="N109" s="41">
        <f t="shared" si="47"/>
        <v>2305</v>
      </c>
    </row>
    <row r="110" spans="1:14" ht="26.1" customHeight="1" thickBot="1" x14ac:dyDescent="0.35">
      <c r="A110" s="66" t="s">
        <v>29</v>
      </c>
      <c r="B110" s="40">
        <f t="shared" ref="B110:B185" si="48">SUM(C110:N110)</f>
        <v>2518</v>
      </c>
      <c r="C110" s="67">
        <f>SUM(C111:C115)</f>
        <v>131</v>
      </c>
      <c r="D110" s="67">
        <f t="shared" ref="D110:N110" si="49">SUM(D111:D115)</f>
        <v>191</v>
      </c>
      <c r="E110" s="67">
        <f t="shared" si="49"/>
        <v>208</v>
      </c>
      <c r="F110" s="67">
        <f t="shared" si="49"/>
        <v>236</v>
      </c>
      <c r="G110" s="67">
        <f t="shared" si="49"/>
        <v>229</v>
      </c>
      <c r="H110" s="67">
        <f t="shared" si="49"/>
        <v>364</v>
      </c>
      <c r="I110" s="67">
        <f t="shared" si="49"/>
        <v>291</v>
      </c>
      <c r="J110" s="67">
        <f t="shared" si="49"/>
        <v>265</v>
      </c>
      <c r="K110" s="67">
        <f t="shared" si="49"/>
        <v>120</v>
      </c>
      <c r="L110" s="67">
        <f t="shared" si="49"/>
        <v>143</v>
      </c>
      <c r="M110" s="67">
        <f t="shared" si="49"/>
        <v>204</v>
      </c>
      <c r="N110" s="67">
        <f t="shared" si="49"/>
        <v>136</v>
      </c>
    </row>
    <row r="111" spans="1:14" ht="26.1" customHeight="1" x14ac:dyDescent="0.2">
      <c r="A111" s="24" t="s">
        <v>14</v>
      </c>
      <c r="B111" s="62">
        <f t="shared" si="48"/>
        <v>1970</v>
      </c>
      <c r="C111" s="25">
        <v>110</v>
      </c>
      <c r="D111" s="25">
        <v>152</v>
      </c>
      <c r="E111" s="25">
        <v>124</v>
      </c>
      <c r="F111" s="25">
        <v>188</v>
      </c>
      <c r="G111" s="25">
        <v>179</v>
      </c>
      <c r="H111" s="25">
        <v>307</v>
      </c>
      <c r="I111" s="25">
        <v>237</v>
      </c>
      <c r="J111" s="54">
        <v>231</v>
      </c>
      <c r="K111" s="25">
        <v>93</v>
      </c>
      <c r="L111" s="25">
        <v>86</v>
      </c>
      <c r="M111" s="72">
        <v>152</v>
      </c>
      <c r="N111" s="75">
        <v>111</v>
      </c>
    </row>
    <row r="112" spans="1:14" ht="26.1" customHeight="1" x14ac:dyDescent="0.2">
      <c r="A112" s="26" t="s">
        <v>15</v>
      </c>
      <c r="B112" s="63">
        <f t="shared" si="48"/>
        <v>540</v>
      </c>
      <c r="C112" s="27">
        <v>20</v>
      </c>
      <c r="D112" s="27">
        <v>38</v>
      </c>
      <c r="E112" s="27">
        <v>84</v>
      </c>
      <c r="F112" s="27">
        <v>47</v>
      </c>
      <c r="G112" s="27">
        <v>50</v>
      </c>
      <c r="H112" s="27">
        <v>56</v>
      </c>
      <c r="I112" s="27">
        <v>52</v>
      </c>
      <c r="J112" s="54">
        <v>34</v>
      </c>
      <c r="K112" s="27">
        <v>27</v>
      </c>
      <c r="L112" s="27">
        <v>57</v>
      </c>
      <c r="M112" s="73">
        <v>50</v>
      </c>
      <c r="N112" s="76">
        <v>25</v>
      </c>
    </row>
    <row r="113" spans="1:14" ht="26.1" customHeight="1" x14ac:dyDescent="0.2">
      <c r="A113" s="26" t="s">
        <v>16</v>
      </c>
      <c r="B113" s="81">
        <f t="shared" si="48"/>
        <v>5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27">
        <v>1</v>
      </c>
      <c r="I113" s="27">
        <v>2</v>
      </c>
      <c r="J113" s="54">
        <v>0</v>
      </c>
      <c r="K113" s="27">
        <v>0</v>
      </c>
      <c r="L113" s="27">
        <v>0</v>
      </c>
      <c r="M113" s="73">
        <v>2</v>
      </c>
      <c r="N113" s="76">
        <v>0</v>
      </c>
    </row>
    <row r="114" spans="1:14" ht="25.5" customHeight="1" x14ac:dyDescent="0.2">
      <c r="A114" s="70" t="s">
        <v>17</v>
      </c>
      <c r="B114" s="63">
        <f>SUM(C114:N114)</f>
        <v>3</v>
      </c>
      <c r="C114" s="76">
        <v>1</v>
      </c>
      <c r="D114" s="76">
        <v>1</v>
      </c>
      <c r="E114" s="76">
        <v>0</v>
      </c>
      <c r="F114" s="76">
        <v>1</v>
      </c>
      <c r="G114" s="76">
        <v>0</v>
      </c>
      <c r="H114" s="76">
        <v>0</v>
      </c>
      <c r="I114" s="27">
        <v>0</v>
      </c>
      <c r="J114" s="56">
        <v>0</v>
      </c>
      <c r="K114" s="76">
        <v>0</v>
      </c>
      <c r="L114" s="76">
        <v>0</v>
      </c>
      <c r="M114" s="73">
        <v>0</v>
      </c>
      <c r="N114" s="76">
        <v>0</v>
      </c>
    </row>
    <row r="115" spans="1:14" ht="26.1" customHeight="1" thickBot="1" x14ac:dyDescent="0.25">
      <c r="A115" s="71" t="s">
        <v>81</v>
      </c>
      <c r="B115" s="83">
        <f t="shared" si="48"/>
        <v>0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55">
        <v>0</v>
      </c>
      <c r="K115" s="37">
        <v>0</v>
      </c>
      <c r="L115" s="37">
        <v>0</v>
      </c>
      <c r="M115" s="82">
        <v>0</v>
      </c>
      <c r="N115" s="79">
        <v>0</v>
      </c>
    </row>
    <row r="116" spans="1:14" ht="26.1" customHeight="1" thickBot="1" x14ac:dyDescent="0.35">
      <c r="A116" s="80" t="s">
        <v>30</v>
      </c>
      <c r="B116" s="40">
        <f t="shared" si="48"/>
        <v>2497</v>
      </c>
      <c r="C116" s="67">
        <f>SUM(C117:C121)</f>
        <v>15</v>
      </c>
      <c r="D116" s="67">
        <f t="shared" ref="D116:N116" si="50">SUM(D117:D121)</f>
        <v>19</v>
      </c>
      <c r="E116" s="67">
        <f t="shared" si="50"/>
        <v>96</v>
      </c>
      <c r="F116" s="67">
        <f t="shared" si="50"/>
        <v>113</v>
      </c>
      <c r="G116" s="67">
        <f t="shared" si="50"/>
        <v>134</v>
      </c>
      <c r="H116" s="67">
        <f t="shared" si="50"/>
        <v>173</v>
      </c>
      <c r="I116" s="67">
        <f t="shared" si="50"/>
        <v>202</v>
      </c>
      <c r="J116" s="67">
        <f t="shared" si="50"/>
        <v>327</v>
      </c>
      <c r="K116" s="67">
        <f t="shared" si="50"/>
        <v>345</v>
      </c>
      <c r="L116" s="67">
        <f t="shared" si="50"/>
        <v>426</v>
      </c>
      <c r="M116" s="67">
        <f t="shared" si="50"/>
        <v>396</v>
      </c>
      <c r="N116" s="67">
        <f t="shared" si="50"/>
        <v>251</v>
      </c>
    </row>
    <row r="117" spans="1:14" ht="26.1" customHeight="1" x14ac:dyDescent="0.2">
      <c r="A117" s="24" t="s">
        <v>14</v>
      </c>
      <c r="B117" s="62">
        <f t="shared" si="48"/>
        <v>2405</v>
      </c>
      <c r="C117" s="25">
        <v>12</v>
      </c>
      <c r="D117" s="25">
        <v>18</v>
      </c>
      <c r="E117" s="25">
        <v>90</v>
      </c>
      <c r="F117" s="25">
        <v>101</v>
      </c>
      <c r="G117" s="25">
        <v>113</v>
      </c>
      <c r="H117" s="25">
        <v>157</v>
      </c>
      <c r="I117" s="25">
        <v>194</v>
      </c>
      <c r="J117" s="54">
        <v>322</v>
      </c>
      <c r="K117" s="25">
        <v>339</v>
      </c>
      <c r="L117" s="25">
        <v>424</v>
      </c>
      <c r="M117" s="72">
        <v>392</v>
      </c>
      <c r="N117" s="75">
        <v>243</v>
      </c>
    </row>
    <row r="118" spans="1:14" ht="26.1" customHeight="1" x14ac:dyDescent="0.2">
      <c r="A118" s="26" t="s">
        <v>15</v>
      </c>
      <c r="B118" s="63">
        <f t="shared" si="48"/>
        <v>75</v>
      </c>
      <c r="C118" s="27">
        <v>3</v>
      </c>
      <c r="D118" s="27">
        <v>1</v>
      </c>
      <c r="E118" s="27">
        <v>5</v>
      </c>
      <c r="F118" s="27">
        <v>11</v>
      </c>
      <c r="G118" s="27">
        <v>19</v>
      </c>
      <c r="H118" s="27">
        <v>13</v>
      </c>
      <c r="I118" s="27">
        <v>6</v>
      </c>
      <c r="J118" s="54">
        <v>4</v>
      </c>
      <c r="K118" s="27">
        <v>3</v>
      </c>
      <c r="L118" s="27">
        <v>1</v>
      </c>
      <c r="M118" s="73">
        <v>4</v>
      </c>
      <c r="N118" s="76">
        <v>5</v>
      </c>
    </row>
    <row r="119" spans="1:14" ht="26.1" customHeight="1" x14ac:dyDescent="0.2">
      <c r="A119" s="26" t="s">
        <v>16</v>
      </c>
      <c r="B119" s="81">
        <f t="shared" si="48"/>
        <v>6</v>
      </c>
      <c r="C119" s="27">
        <v>0</v>
      </c>
      <c r="D119" s="27">
        <v>0</v>
      </c>
      <c r="E119" s="27">
        <v>1</v>
      </c>
      <c r="F119" s="27">
        <v>0</v>
      </c>
      <c r="G119" s="27">
        <v>2</v>
      </c>
      <c r="H119" s="27">
        <v>0</v>
      </c>
      <c r="I119" s="27">
        <v>0</v>
      </c>
      <c r="J119" s="54">
        <v>0</v>
      </c>
      <c r="K119" s="27">
        <v>1</v>
      </c>
      <c r="L119" s="27">
        <v>0</v>
      </c>
      <c r="M119" s="73">
        <v>0</v>
      </c>
      <c r="N119" s="76">
        <v>2</v>
      </c>
    </row>
    <row r="120" spans="1:14" ht="26.1" customHeight="1" x14ac:dyDescent="0.2">
      <c r="A120" s="70" t="s">
        <v>17</v>
      </c>
      <c r="B120" s="63">
        <f t="shared" si="48"/>
        <v>10</v>
      </c>
      <c r="C120" s="76">
        <v>0</v>
      </c>
      <c r="D120" s="76">
        <v>0</v>
      </c>
      <c r="E120" s="76">
        <v>0</v>
      </c>
      <c r="F120" s="76">
        <v>1</v>
      </c>
      <c r="G120" s="76">
        <v>0</v>
      </c>
      <c r="H120" s="76">
        <v>3</v>
      </c>
      <c r="I120" s="27">
        <v>2</v>
      </c>
      <c r="J120" s="56">
        <v>1</v>
      </c>
      <c r="K120" s="76">
        <v>2</v>
      </c>
      <c r="L120" s="76">
        <v>1</v>
      </c>
      <c r="M120" s="73">
        <v>0</v>
      </c>
      <c r="N120" s="76">
        <v>0</v>
      </c>
    </row>
    <row r="121" spans="1:14" ht="26.1" customHeight="1" thickBot="1" x14ac:dyDescent="0.25">
      <c r="A121" s="71" t="s">
        <v>81</v>
      </c>
      <c r="B121" s="83">
        <f t="shared" si="48"/>
        <v>1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55">
        <v>0</v>
      </c>
      <c r="K121" s="37">
        <v>0</v>
      </c>
      <c r="L121" s="37">
        <v>0</v>
      </c>
      <c r="M121" s="82">
        <v>0</v>
      </c>
      <c r="N121" s="79">
        <v>1</v>
      </c>
    </row>
    <row r="122" spans="1:14" ht="26.1" customHeight="1" thickBot="1" x14ac:dyDescent="0.35">
      <c r="A122" s="66" t="s">
        <v>31</v>
      </c>
      <c r="B122" s="40">
        <f t="shared" si="48"/>
        <v>721</v>
      </c>
      <c r="C122" s="67">
        <f>SUM(C123:C127)</f>
        <v>89</v>
      </c>
      <c r="D122" s="67">
        <f t="shared" ref="D122" si="51">SUM(D123:D127)</f>
        <v>65</v>
      </c>
      <c r="E122" s="67">
        <f t="shared" ref="E122" si="52">SUM(E123:E127)</f>
        <v>78</v>
      </c>
      <c r="F122" s="67">
        <f t="shared" ref="F122" si="53">SUM(F123:F127)</f>
        <v>63</v>
      </c>
      <c r="G122" s="67">
        <f t="shared" ref="G122" si="54">SUM(G123:G127)</f>
        <v>94</v>
      </c>
      <c r="H122" s="67">
        <f t="shared" ref="H122" si="55">SUM(H123:H127)</f>
        <v>111</v>
      </c>
      <c r="I122" s="67">
        <f t="shared" ref="I122" si="56">SUM(I123:I127)</f>
        <v>73</v>
      </c>
      <c r="J122" s="68">
        <f t="shared" ref="J122" si="57">SUM(J123:J127)</f>
        <v>39</v>
      </c>
      <c r="K122" s="40">
        <f t="shared" ref="K122" si="58">SUM(K123:K127)</f>
        <v>61</v>
      </c>
      <c r="L122" s="41">
        <f t="shared" ref="L122" si="59">SUM(L123:L127)</f>
        <v>33</v>
      </c>
      <c r="M122" s="41">
        <f t="shared" ref="M122" si="60">SUM(M123:M127)</f>
        <v>12</v>
      </c>
      <c r="N122" s="41">
        <f t="shared" ref="N122" si="61">SUM(N123:N127)</f>
        <v>3</v>
      </c>
    </row>
    <row r="123" spans="1:14" ht="26.1" customHeight="1" x14ac:dyDescent="0.2">
      <c r="A123" s="24" t="s">
        <v>14</v>
      </c>
      <c r="B123" s="62">
        <f t="shared" si="48"/>
        <v>560</v>
      </c>
      <c r="C123" s="25">
        <v>69</v>
      </c>
      <c r="D123" s="25">
        <v>45</v>
      </c>
      <c r="E123" s="25">
        <v>50</v>
      </c>
      <c r="F123" s="25">
        <v>43</v>
      </c>
      <c r="G123" s="25">
        <v>78</v>
      </c>
      <c r="H123" s="25">
        <v>94</v>
      </c>
      <c r="I123" s="25">
        <v>58</v>
      </c>
      <c r="J123" s="54">
        <v>31</v>
      </c>
      <c r="K123" s="25">
        <v>54</v>
      </c>
      <c r="L123" s="25">
        <v>26</v>
      </c>
      <c r="M123" s="72">
        <v>9</v>
      </c>
      <c r="N123" s="75">
        <v>3</v>
      </c>
    </row>
    <row r="124" spans="1:14" ht="26.1" customHeight="1" x14ac:dyDescent="0.2">
      <c r="A124" s="26" t="s">
        <v>15</v>
      </c>
      <c r="B124" s="63">
        <f t="shared" si="48"/>
        <v>158</v>
      </c>
      <c r="C124" s="27">
        <v>20</v>
      </c>
      <c r="D124" s="27">
        <v>19</v>
      </c>
      <c r="E124" s="27">
        <v>26</v>
      </c>
      <c r="F124" s="27">
        <v>20</v>
      </c>
      <c r="G124" s="27">
        <v>16</v>
      </c>
      <c r="H124" s="27">
        <v>17</v>
      </c>
      <c r="I124" s="27">
        <v>15</v>
      </c>
      <c r="J124" s="54">
        <v>8</v>
      </c>
      <c r="K124" s="27">
        <v>7</v>
      </c>
      <c r="L124" s="27">
        <v>7</v>
      </c>
      <c r="M124" s="73">
        <v>3</v>
      </c>
      <c r="N124" s="76">
        <v>0</v>
      </c>
    </row>
    <row r="125" spans="1:14" ht="26.1" customHeight="1" x14ac:dyDescent="0.2">
      <c r="A125" s="26" t="s">
        <v>16</v>
      </c>
      <c r="B125" s="81">
        <f t="shared" si="48"/>
        <v>3</v>
      </c>
      <c r="C125" s="27">
        <v>0</v>
      </c>
      <c r="D125" s="27">
        <v>1</v>
      </c>
      <c r="E125" s="27">
        <v>2</v>
      </c>
      <c r="F125" s="27">
        <v>0</v>
      </c>
      <c r="G125" s="27">
        <v>0</v>
      </c>
      <c r="H125" s="27">
        <v>0</v>
      </c>
      <c r="I125" s="27">
        <v>0</v>
      </c>
      <c r="J125" s="54">
        <v>0</v>
      </c>
      <c r="K125" s="27">
        <v>0</v>
      </c>
      <c r="L125" s="27">
        <v>0</v>
      </c>
      <c r="M125" s="73">
        <v>0</v>
      </c>
      <c r="N125" s="76">
        <v>0</v>
      </c>
    </row>
    <row r="126" spans="1:14" ht="26.1" customHeight="1" x14ac:dyDescent="0.2">
      <c r="A126" s="70" t="s">
        <v>17</v>
      </c>
      <c r="B126" s="63">
        <f t="shared" si="48"/>
        <v>0</v>
      </c>
      <c r="C126" s="76">
        <v>0</v>
      </c>
      <c r="D126" s="76">
        <v>0</v>
      </c>
      <c r="E126" s="76">
        <v>0</v>
      </c>
      <c r="F126" s="76">
        <v>0</v>
      </c>
      <c r="G126" s="76">
        <v>0</v>
      </c>
      <c r="H126" s="76">
        <v>0</v>
      </c>
      <c r="I126" s="27">
        <v>0</v>
      </c>
      <c r="J126" s="56">
        <v>0</v>
      </c>
      <c r="K126" s="76">
        <v>0</v>
      </c>
      <c r="L126" s="76">
        <v>0</v>
      </c>
      <c r="M126" s="73">
        <v>0</v>
      </c>
      <c r="N126" s="76">
        <v>0</v>
      </c>
    </row>
    <row r="127" spans="1:14" ht="26.1" customHeight="1" thickBot="1" x14ac:dyDescent="0.25">
      <c r="A127" s="71" t="s">
        <v>81</v>
      </c>
      <c r="B127" s="83">
        <f t="shared" si="48"/>
        <v>0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55">
        <v>0</v>
      </c>
      <c r="K127" s="37">
        <v>0</v>
      </c>
      <c r="L127" s="37">
        <v>0</v>
      </c>
      <c r="M127" s="82">
        <v>0</v>
      </c>
      <c r="N127" s="79">
        <v>0</v>
      </c>
    </row>
    <row r="128" spans="1:14" ht="26.1" customHeight="1" thickBot="1" x14ac:dyDescent="0.35">
      <c r="A128" s="66" t="s">
        <v>32</v>
      </c>
      <c r="B128" s="40">
        <f t="shared" si="48"/>
        <v>501</v>
      </c>
      <c r="C128" s="67">
        <f>SUM(C129:C133)</f>
        <v>14</v>
      </c>
      <c r="D128" s="67">
        <f t="shared" ref="D128" si="62">SUM(D129:D133)</f>
        <v>9</v>
      </c>
      <c r="E128" s="67">
        <f t="shared" ref="E128" si="63">SUM(E129:E133)</f>
        <v>40</v>
      </c>
      <c r="F128" s="67">
        <f t="shared" ref="F128" si="64">SUM(F129:F133)</f>
        <v>34</v>
      </c>
      <c r="G128" s="67">
        <f t="shared" ref="G128" si="65">SUM(G129:G133)</f>
        <v>49</v>
      </c>
      <c r="H128" s="67">
        <f t="shared" ref="H128" si="66">SUM(H129:H133)</f>
        <v>85</v>
      </c>
      <c r="I128" s="67">
        <f t="shared" ref="I128" si="67">SUM(I129:I133)</f>
        <v>47</v>
      </c>
      <c r="J128" s="68">
        <f t="shared" ref="J128" si="68">SUM(J129:J133)</f>
        <v>21</v>
      </c>
      <c r="K128" s="40">
        <f t="shared" ref="K128" si="69">SUM(K129:K133)</f>
        <v>52</v>
      </c>
      <c r="L128" s="41">
        <f t="shared" ref="L128" si="70">SUM(L129:L133)</f>
        <v>69</v>
      </c>
      <c r="M128" s="41">
        <f t="shared" ref="M128" si="71">SUM(M129:M133)</f>
        <v>35</v>
      </c>
      <c r="N128" s="41">
        <f t="shared" ref="N128" si="72">SUM(N129:N133)</f>
        <v>46</v>
      </c>
    </row>
    <row r="129" spans="1:14" ht="26.1" customHeight="1" x14ac:dyDescent="0.2">
      <c r="A129" s="24" t="s">
        <v>14</v>
      </c>
      <c r="B129" s="62">
        <f t="shared" si="48"/>
        <v>450</v>
      </c>
      <c r="C129" s="25">
        <v>11</v>
      </c>
      <c r="D129" s="25">
        <v>7</v>
      </c>
      <c r="E129" s="25">
        <v>23</v>
      </c>
      <c r="F129" s="25">
        <v>26</v>
      </c>
      <c r="G129" s="25">
        <v>40</v>
      </c>
      <c r="H129" s="25">
        <v>81</v>
      </c>
      <c r="I129" s="25">
        <v>45</v>
      </c>
      <c r="J129" s="54">
        <v>20</v>
      </c>
      <c r="K129" s="25">
        <v>50</v>
      </c>
      <c r="L129" s="25">
        <v>67</v>
      </c>
      <c r="M129" s="72">
        <v>34</v>
      </c>
      <c r="N129" s="75">
        <v>46</v>
      </c>
    </row>
    <row r="130" spans="1:14" ht="26.1" customHeight="1" x14ac:dyDescent="0.2">
      <c r="A130" s="26" t="s">
        <v>15</v>
      </c>
      <c r="B130" s="63">
        <f t="shared" si="48"/>
        <v>49</v>
      </c>
      <c r="C130" s="27">
        <v>3</v>
      </c>
      <c r="D130" s="27">
        <v>2</v>
      </c>
      <c r="E130" s="27">
        <v>17</v>
      </c>
      <c r="F130" s="27">
        <v>8</v>
      </c>
      <c r="G130" s="27">
        <v>9</v>
      </c>
      <c r="H130" s="27">
        <v>4</v>
      </c>
      <c r="I130" s="27">
        <v>2</v>
      </c>
      <c r="J130" s="54">
        <v>1</v>
      </c>
      <c r="K130" s="27">
        <v>0</v>
      </c>
      <c r="L130" s="27">
        <v>2</v>
      </c>
      <c r="M130" s="73">
        <v>1</v>
      </c>
      <c r="N130" s="76">
        <v>0</v>
      </c>
    </row>
    <row r="131" spans="1:14" ht="26.1" customHeight="1" x14ac:dyDescent="0.2">
      <c r="A131" s="26" t="s">
        <v>16</v>
      </c>
      <c r="B131" s="81">
        <f t="shared" si="48"/>
        <v>0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54">
        <v>0</v>
      </c>
      <c r="K131" s="27">
        <v>0</v>
      </c>
      <c r="L131" s="27">
        <v>0</v>
      </c>
      <c r="M131" s="73">
        <v>0</v>
      </c>
      <c r="N131" s="76">
        <v>0</v>
      </c>
    </row>
    <row r="132" spans="1:14" ht="26.1" customHeight="1" x14ac:dyDescent="0.2">
      <c r="A132" s="70" t="s">
        <v>17</v>
      </c>
      <c r="B132" s="63">
        <f t="shared" si="48"/>
        <v>2</v>
      </c>
      <c r="C132" s="76">
        <v>0</v>
      </c>
      <c r="D132" s="76">
        <v>0</v>
      </c>
      <c r="E132" s="76">
        <v>0</v>
      </c>
      <c r="F132" s="76">
        <v>0</v>
      </c>
      <c r="G132" s="76">
        <v>0</v>
      </c>
      <c r="H132" s="76">
        <v>0</v>
      </c>
      <c r="I132" s="27">
        <v>0</v>
      </c>
      <c r="J132" s="56">
        <v>0</v>
      </c>
      <c r="K132" s="76">
        <v>2</v>
      </c>
      <c r="L132" s="76">
        <v>0</v>
      </c>
      <c r="M132" s="73">
        <v>0</v>
      </c>
      <c r="N132" s="76">
        <v>0</v>
      </c>
    </row>
    <row r="133" spans="1:14" ht="26.1" customHeight="1" thickBot="1" x14ac:dyDescent="0.25">
      <c r="A133" s="71" t="s">
        <v>81</v>
      </c>
      <c r="B133" s="83">
        <f>SUM(C133:N133)</f>
        <v>0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55">
        <v>0</v>
      </c>
      <c r="K133" s="37">
        <v>0</v>
      </c>
      <c r="L133" s="37">
        <v>0</v>
      </c>
      <c r="M133" s="82">
        <v>0</v>
      </c>
      <c r="N133" s="79">
        <v>0</v>
      </c>
    </row>
    <row r="134" spans="1:14" ht="25.5" customHeight="1" thickBot="1" x14ac:dyDescent="0.35">
      <c r="A134" s="66" t="s">
        <v>33</v>
      </c>
      <c r="B134" s="40">
        <f t="shared" si="48"/>
        <v>1693</v>
      </c>
      <c r="C134" s="67">
        <f>SUM(C135:C139)</f>
        <v>113</v>
      </c>
      <c r="D134" s="67">
        <f t="shared" ref="D134" si="73">SUM(D135:D139)</f>
        <v>148</v>
      </c>
      <c r="E134" s="67">
        <f t="shared" ref="E134" si="74">SUM(E135:E139)</f>
        <v>156</v>
      </c>
      <c r="F134" s="67">
        <f t="shared" ref="F134" si="75">SUM(F135:F139)</f>
        <v>123</v>
      </c>
      <c r="G134" s="67">
        <f t="shared" ref="G134" si="76">SUM(G135:G139)</f>
        <v>96</v>
      </c>
      <c r="H134" s="67">
        <f t="shared" ref="H134" si="77">SUM(H135:H139)</f>
        <v>178</v>
      </c>
      <c r="I134" s="67">
        <f t="shared" ref="I134" si="78">SUM(I135:I139)</f>
        <v>166</v>
      </c>
      <c r="J134" s="68">
        <f t="shared" ref="J134" si="79">SUM(J135:J139)</f>
        <v>156</v>
      </c>
      <c r="K134" s="40">
        <f t="shared" ref="K134" si="80">SUM(K135:K139)</f>
        <v>147</v>
      </c>
      <c r="L134" s="41">
        <f t="shared" ref="L134" si="81">SUM(L135:L139)</f>
        <v>224</v>
      </c>
      <c r="M134" s="41">
        <f t="shared" ref="M134" si="82">SUM(M135:M139)</f>
        <v>140</v>
      </c>
      <c r="N134" s="41">
        <f t="shared" ref="N134" si="83">SUM(N135:N139)</f>
        <v>46</v>
      </c>
    </row>
    <row r="135" spans="1:14" ht="26.1" customHeight="1" x14ac:dyDescent="0.2">
      <c r="A135" s="24" t="s">
        <v>14</v>
      </c>
      <c r="B135" s="62">
        <f t="shared" si="48"/>
        <v>1502</v>
      </c>
      <c r="C135" s="25">
        <v>106</v>
      </c>
      <c r="D135" s="25">
        <v>125</v>
      </c>
      <c r="E135" s="25">
        <v>134</v>
      </c>
      <c r="F135" s="25">
        <v>100</v>
      </c>
      <c r="G135" s="25">
        <v>84</v>
      </c>
      <c r="H135" s="25">
        <v>167</v>
      </c>
      <c r="I135" s="25">
        <v>152</v>
      </c>
      <c r="J135" s="54">
        <v>136</v>
      </c>
      <c r="K135" s="25">
        <v>145</v>
      </c>
      <c r="L135" s="25">
        <v>204</v>
      </c>
      <c r="M135" s="72">
        <v>120</v>
      </c>
      <c r="N135" s="75">
        <v>29</v>
      </c>
    </row>
    <row r="136" spans="1:14" ht="26.1" customHeight="1" x14ac:dyDescent="0.2">
      <c r="A136" s="26" t="s">
        <v>15</v>
      </c>
      <c r="B136" s="63">
        <f t="shared" si="48"/>
        <v>190</v>
      </c>
      <c r="C136" s="27">
        <v>7</v>
      </c>
      <c r="D136" s="27">
        <v>23</v>
      </c>
      <c r="E136" s="27">
        <v>21</v>
      </c>
      <c r="F136" s="27">
        <v>23</v>
      </c>
      <c r="G136" s="27">
        <v>12</v>
      </c>
      <c r="H136" s="27">
        <v>11</v>
      </c>
      <c r="I136" s="27">
        <v>14</v>
      </c>
      <c r="J136" s="54">
        <v>20</v>
      </c>
      <c r="K136" s="27">
        <v>2</v>
      </c>
      <c r="L136" s="27">
        <v>20</v>
      </c>
      <c r="M136" s="73">
        <v>20</v>
      </c>
      <c r="N136" s="76">
        <v>17</v>
      </c>
    </row>
    <row r="137" spans="1:14" ht="26.1" customHeight="1" x14ac:dyDescent="0.2">
      <c r="A137" s="26" t="s">
        <v>16</v>
      </c>
      <c r="B137" s="81">
        <f t="shared" si="48"/>
        <v>1</v>
      </c>
      <c r="C137" s="27">
        <v>0</v>
      </c>
      <c r="D137" s="27">
        <v>0</v>
      </c>
      <c r="E137" s="27">
        <v>1</v>
      </c>
      <c r="F137" s="27">
        <v>0</v>
      </c>
      <c r="G137" s="27">
        <v>0</v>
      </c>
      <c r="H137" s="27">
        <v>0</v>
      </c>
      <c r="I137" s="27">
        <v>0</v>
      </c>
      <c r="J137" s="54">
        <v>0</v>
      </c>
      <c r="K137" s="27">
        <v>0</v>
      </c>
      <c r="L137" s="27">
        <v>0</v>
      </c>
      <c r="M137" s="73">
        <v>0</v>
      </c>
      <c r="N137" s="76">
        <v>0</v>
      </c>
    </row>
    <row r="138" spans="1:14" ht="26.1" customHeight="1" x14ac:dyDescent="0.2">
      <c r="A138" s="70" t="s">
        <v>17</v>
      </c>
      <c r="B138" s="63">
        <f t="shared" si="48"/>
        <v>0</v>
      </c>
      <c r="C138" s="76">
        <v>0</v>
      </c>
      <c r="D138" s="76">
        <v>0</v>
      </c>
      <c r="E138" s="76">
        <v>0</v>
      </c>
      <c r="F138" s="76">
        <v>0</v>
      </c>
      <c r="G138" s="76">
        <v>0</v>
      </c>
      <c r="H138" s="76">
        <v>0</v>
      </c>
      <c r="I138" s="27">
        <v>0</v>
      </c>
      <c r="J138" s="56">
        <v>0</v>
      </c>
      <c r="K138" s="76">
        <v>0</v>
      </c>
      <c r="L138" s="76">
        <v>0</v>
      </c>
      <c r="M138" s="73">
        <v>0</v>
      </c>
      <c r="N138" s="76">
        <v>0</v>
      </c>
    </row>
    <row r="139" spans="1:14" ht="26.1" customHeight="1" thickBot="1" x14ac:dyDescent="0.25">
      <c r="A139" s="71" t="s">
        <v>81</v>
      </c>
      <c r="B139" s="83">
        <f t="shared" si="48"/>
        <v>0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55">
        <v>0</v>
      </c>
      <c r="K139" s="37">
        <v>0</v>
      </c>
      <c r="L139" s="37">
        <v>0</v>
      </c>
      <c r="M139" s="82">
        <v>0</v>
      </c>
      <c r="N139" s="79">
        <v>0</v>
      </c>
    </row>
    <row r="140" spans="1:14" ht="26.1" customHeight="1" thickBot="1" x14ac:dyDescent="0.35">
      <c r="A140" s="66" t="s">
        <v>34</v>
      </c>
      <c r="B140" s="40">
        <f t="shared" si="48"/>
        <v>3033</v>
      </c>
      <c r="C140" s="67">
        <f>SUM(C141:C145)</f>
        <v>33</v>
      </c>
      <c r="D140" s="67">
        <f t="shared" ref="D140" si="84">SUM(D141:D145)</f>
        <v>119</v>
      </c>
      <c r="E140" s="67">
        <f t="shared" ref="E140" si="85">SUM(E141:E145)</f>
        <v>150</v>
      </c>
      <c r="F140" s="67">
        <f t="shared" ref="F140" si="86">SUM(F141:F145)</f>
        <v>205</v>
      </c>
      <c r="G140" s="67">
        <f t="shared" ref="G140" si="87">SUM(G141:G145)</f>
        <v>190</v>
      </c>
      <c r="H140" s="67">
        <f t="shared" ref="H140" si="88">SUM(H141:H145)</f>
        <v>335</v>
      </c>
      <c r="I140" s="67">
        <f t="shared" ref="I140" si="89">SUM(I141:I145)</f>
        <v>304</v>
      </c>
      <c r="J140" s="68">
        <f t="shared" ref="J140" si="90">SUM(J141:J145)</f>
        <v>378</v>
      </c>
      <c r="K140" s="40">
        <f t="shared" ref="K140" si="91">SUM(K141:K145)</f>
        <v>446</v>
      </c>
      <c r="L140" s="41">
        <f t="shared" ref="L140" si="92">SUM(L141:L145)</f>
        <v>401</v>
      </c>
      <c r="M140" s="41">
        <f t="shared" ref="M140" si="93">SUM(M141:M145)</f>
        <v>296</v>
      </c>
      <c r="N140" s="41">
        <f t="shared" ref="N140" si="94">SUM(N141:N145)</f>
        <v>176</v>
      </c>
    </row>
    <row r="141" spans="1:14" ht="26.1" customHeight="1" x14ac:dyDescent="0.2">
      <c r="A141" s="24" t="s">
        <v>14</v>
      </c>
      <c r="B141" s="62">
        <f t="shared" si="48"/>
        <v>2601</v>
      </c>
      <c r="C141" s="25">
        <v>24</v>
      </c>
      <c r="D141" s="25">
        <v>66</v>
      </c>
      <c r="E141" s="25">
        <v>101</v>
      </c>
      <c r="F141" s="25">
        <v>174</v>
      </c>
      <c r="G141" s="25">
        <v>162</v>
      </c>
      <c r="H141" s="25">
        <v>285</v>
      </c>
      <c r="I141" s="25">
        <v>249</v>
      </c>
      <c r="J141" s="54">
        <v>351</v>
      </c>
      <c r="K141" s="25">
        <v>404</v>
      </c>
      <c r="L141" s="25">
        <v>353</v>
      </c>
      <c r="M141" s="72">
        <v>266</v>
      </c>
      <c r="N141" s="75">
        <v>166</v>
      </c>
    </row>
    <row r="142" spans="1:14" ht="26.1" customHeight="1" x14ac:dyDescent="0.2">
      <c r="A142" s="26" t="s">
        <v>15</v>
      </c>
      <c r="B142" s="63">
        <f>SUM(C142:N142)</f>
        <v>426</v>
      </c>
      <c r="C142" s="27">
        <v>8</v>
      </c>
      <c r="D142" s="27">
        <v>53</v>
      </c>
      <c r="E142" s="27">
        <v>48</v>
      </c>
      <c r="F142" s="27">
        <v>31</v>
      </c>
      <c r="G142" s="27">
        <v>28</v>
      </c>
      <c r="H142" s="27">
        <v>50</v>
      </c>
      <c r="I142" s="27">
        <v>52</v>
      </c>
      <c r="J142" s="54">
        <v>27</v>
      </c>
      <c r="K142" s="27">
        <v>42</v>
      </c>
      <c r="L142" s="27">
        <v>48</v>
      </c>
      <c r="M142" s="73">
        <v>29</v>
      </c>
      <c r="N142" s="76">
        <v>10</v>
      </c>
    </row>
    <row r="143" spans="1:14" ht="26.1" customHeight="1" x14ac:dyDescent="0.2">
      <c r="A143" s="26" t="s">
        <v>16</v>
      </c>
      <c r="B143" s="81">
        <f t="shared" si="48"/>
        <v>2</v>
      </c>
      <c r="C143" s="27">
        <v>0</v>
      </c>
      <c r="D143" s="27">
        <v>0</v>
      </c>
      <c r="E143" s="27">
        <v>0</v>
      </c>
      <c r="F143" s="27">
        <v>0</v>
      </c>
      <c r="G143" s="27">
        <v>0</v>
      </c>
      <c r="H143" s="27">
        <v>0</v>
      </c>
      <c r="I143" s="27">
        <v>1</v>
      </c>
      <c r="J143" s="54">
        <v>0</v>
      </c>
      <c r="K143" s="27">
        <v>0</v>
      </c>
      <c r="L143" s="27">
        <v>0</v>
      </c>
      <c r="M143" s="73">
        <v>1</v>
      </c>
      <c r="N143" s="76">
        <v>0</v>
      </c>
    </row>
    <row r="144" spans="1:14" ht="26.1" customHeight="1" x14ac:dyDescent="0.2">
      <c r="A144" s="70" t="s">
        <v>17</v>
      </c>
      <c r="B144" s="63">
        <f t="shared" si="48"/>
        <v>4</v>
      </c>
      <c r="C144" s="76">
        <v>1</v>
      </c>
      <c r="D144" s="76">
        <v>0</v>
      </c>
      <c r="E144" s="76">
        <v>1</v>
      </c>
      <c r="F144" s="76">
        <v>0</v>
      </c>
      <c r="G144" s="76">
        <v>0</v>
      </c>
      <c r="H144" s="76">
        <v>0</v>
      </c>
      <c r="I144" s="27">
        <v>2</v>
      </c>
      <c r="J144" s="56">
        <v>0</v>
      </c>
      <c r="K144" s="76">
        <v>0</v>
      </c>
      <c r="L144" s="76">
        <v>0</v>
      </c>
      <c r="M144" s="73">
        <v>0</v>
      </c>
      <c r="N144" s="76">
        <v>0</v>
      </c>
    </row>
    <row r="145" spans="1:14" ht="26.1" customHeight="1" thickBot="1" x14ac:dyDescent="0.25">
      <c r="A145" s="71" t="s">
        <v>81</v>
      </c>
      <c r="B145" s="83">
        <f t="shared" si="48"/>
        <v>0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55">
        <v>0</v>
      </c>
      <c r="K145" s="37">
        <v>0</v>
      </c>
      <c r="L145" s="37">
        <v>0</v>
      </c>
      <c r="M145" s="82">
        <v>0</v>
      </c>
      <c r="N145" s="79">
        <v>0</v>
      </c>
    </row>
    <row r="146" spans="1:14" ht="26.1" customHeight="1" thickBot="1" x14ac:dyDescent="0.35">
      <c r="A146" s="66" t="s">
        <v>35</v>
      </c>
      <c r="B146" s="40">
        <f t="shared" si="48"/>
        <v>4149</v>
      </c>
      <c r="C146" s="67">
        <f>SUM(C147:C151)</f>
        <v>249</v>
      </c>
      <c r="D146" s="67">
        <f t="shared" ref="D146" si="95">SUM(D147:D151)</f>
        <v>228</v>
      </c>
      <c r="E146" s="67">
        <f t="shared" ref="E146" si="96">SUM(E147:E151)</f>
        <v>361</v>
      </c>
      <c r="F146" s="67">
        <f t="shared" ref="F146" si="97">SUM(F147:F151)</f>
        <v>356</v>
      </c>
      <c r="G146" s="67">
        <f t="shared" ref="G146" si="98">SUM(G147:G151)</f>
        <v>386</v>
      </c>
      <c r="H146" s="67">
        <f t="shared" ref="H146" si="99">SUM(H147:H151)</f>
        <v>442</v>
      </c>
      <c r="I146" s="67">
        <f t="shared" ref="I146" si="100">SUM(I147:I151)</f>
        <v>399</v>
      </c>
      <c r="J146" s="68">
        <f t="shared" ref="J146" si="101">SUM(J147:J151)</f>
        <v>384</v>
      </c>
      <c r="K146" s="40">
        <f t="shared" ref="K146" si="102">SUM(K147:K151)</f>
        <v>340</v>
      </c>
      <c r="L146" s="41">
        <f t="shared" ref="L146" si="103">SUM(L147:L151)</f>
        <v>381</v>
      </c>
      <c r="M146" s="41">
        <f t="shared" ref="M146" si="104">SUM(M147:M151)</f>
        <v>385</v>
      </c>
      <c r="N146" s="41">
        <f t="shared" ref="N146" si="105">SUM(N147:N151)</f>
        <v>238</v>
      </c>
    </row>
    <row r="147" spans="1:14" ht="26.1" customHeight="1" x14ac:dyDescent="0.2">
      <c r="A147" s="24" t="s">
        <v>14</v>
      </c>
      <c r="B147" s="62">
        <f t="shared" si="48"/>
        <v>3930</v>
      </c>
      <c r="C147" s="25">
        <v>247</v>
      </c>
      <c r="D147" s="25">
        <v>220</v>
      </c>
      <c r="E147" s="25">
        <v>323</v>
      </c>
      <c r="F147" s="25">
        <v>315</v>
      </c>
      <c r="G147" s="25">
        <v>358</v>
      </c>
      <c r="H147" s="25">
        <v>426</v>
      </c>
      <c r="I147" s="25">
        <v>393</v>
      </c>
      <c r="J147" s="54">
        <v>373</v>
      </c>
      <c r="K147" s="25">
        <v>329</v>
      </c>
      <c r="L147" s="25">
        <v>370</v>
      </c>
      <c r="M147" s="72">
        <v>358</v>
      </c>
      <c r="N147" s="75">
        <v>218</v>
      </c>
    </row>
    <row r="148" spans="1:14" ht="26.1" customHeight="1" x14ac:dyDescent="0.2">
      <c r="A148" s="26" t="s">
        <v>15</v>
      </c>
      <c r="B148" s="63">
        <f t="shared" si="48"/>
        <v>210</v>
      </c>
      <c r="C148" s="27">
        <v>2</v>
      </c>
      <c r="D148" s="27">
        <v>7</v>
      </c>
      <c r="E148" s="27">
        <v>36</v>
      </c>
      <c r="F148" s="27">
        <v>39</v>
      </c>
      <c r="G148" s="27">
        <v>28</v>
      </c>
      <c r="H148" s="27">
        <v>16</v>
      </c>
      <c r="I148" s="27">
        <v>6</v>
      </c>
      <c r="J148" s="54">
        <v>10</v>
      </c>
      <c r="K148" s="27">
        <v>10</v>
      </c>
      <c r="L148" s="27">
        <v>10</v>
      </c>
      <c r="M148" s="73">
        <v>26</v>
      </c>
      <c r="N148" s="76">
        <v>20</v>
      </c>
    </row>
    <row r="149" spans="1:14" ht="26.1" customHeight="1" x14ac:dyDescent="0.2">
      <c r="A149" s="26" t="s">
        <v>16</v>
      </c>
      <c r="B149" s="81">
        <f t="shared" si="48"/>
        <v>2</v>
      </c>
      <c r="C149" s="27">
        <v>0</v>
      </c>
      <c r="D149" s="27">
        <v>1</v>
      </c>
      <c r="E149" s="27">
        <v>0</v>
      </c>
      <c r="F149" s="27">
        <v>0</v>
      </c>
      <c r="G149" s="27">
        <v>0</v>
      </c>
      <c r="H149" s="27">
        <v>0</v>
      </c>
      <c r="I149" s="27">
        <v>0</v>
      </c>
      <c r="J149" s="54">
        <v>0</v>
      </c>
      <c r="K149" s="27">
        <v>0</v>
      </c>
      <c r="L149" s="27">
        <v>0</v>
      </c>
      <c r="M149" s="73">
        <v>1</v>
      </c>
      <c r="N149" s="76">
        <v>0</v>
      </c>
    </row>
    <row r="150" spans="1:14" ht="26.1" customHeight="1" x14ac:dyDescent="0.2">
      <c r="A150" s="70" t="s">
        <v>17</v>
      </c>
      <c r="B150" s="63">
        <f t="shared" si="48"/>
        <v>7</v>
      </c>
      <c r="C150" s="76">
        <v>0</v>
      </c>
      <c r="D150" s="76">
        <v>0</v>
      </c>
      <c r="E150" s="76">
        <v>2</v>
      </c>
      <c r="F150" s="76">
        <v>2</v>
      </c>
      <c r="G150" s="76">
        <v>0</v>
      </c>
      <c r="H150" s="76">
        <v>0</v>
      </c>
      <c r="I150" s="27">
        <v>0</v>
      </c>
      <c r="J150" s="56">
        <v>1</v>
      </c>
      <c r="K150" s="76">
        <v>1</v>
      </c>
      <c r="L150" s="76">
        <v>1</v>
      </c>
      <c r="M150" s="73">
        <v>0</v>
      </c>
      <c r="N150" s="76">
        <v>0</v>
      </c>
    </row>
    <row r="151" spans="1:14" ht="26.1" customHeight="1" thickBot="1" x14ac:dyDescent="0.25">
      <c r="A151" s="71" t="s">
        <v>81</v>
      </c>
      <c r="B151" s="83">
        <f t="shared" si="48"/>
        <v>0</v>
      </c>
      <c r="C151" s="37"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55">
        <v>0</v>
      </c>
      <c r="K151" s="37">
        <v>0</v>
      </c>
      <c r="L151" s="37">
        <v>0</v>
      </c>
      <c r="M151" s="82">
        <v>0</v>
      </c>
      <c r="N151" s="79">
        <v>0</v>
      </c>
    </row>
    <row r="152" spans="1:14" ht="25.5" customHeight="1" thickBot="1" x14ac:dyDescent="0.35">
      <c r="A152" s="66" t="s">
        <v>36</v>
      </c>
      <c r="B152" s="40">
        <f t="shared" si="48"/>
        <v>1773</v>
      </c>
      <c r="C152" s="67">
        <f>SUM(C153:C157)</f>
        <v>41</v>
      </c>
      <c r="D152" s="67">
        <f t="shared" ref="D152" si="106">SUM(D153:D157)</f>
        <v>79</v>
      </c>
      <c r="E152" s="67">
        <f t="shared" ref="E152" si="107">SUM(E153:E157)</f>
        <v>142</v>
      </c>
      <c r="F152" s="67">
        <f t="shared" ref="F152" si="108">SUM(F153:F157)</f>
        <v>134</v>
      </c>
      <c r="G152" s="67">
        <f t="shared" ref="G152" si="109">SUM(G153:G157)</f>
        <v>145</v>
      </c>
      <c r="H152" s="67">
        <f t="shared" ref="H152" si="110">SUM(H153:H157)</f>
        <v>208</v>
      </c>
      <c r="I152" s="67">
        <f t="shared" ref="I152" si="111">SUM(I153:I157)</f>
        <v>187</v>
      </c>
      <c r="J152" s="68">
        <f t="shared" ref="J152" si="112">SUM(J153:J157)</f>
        <v>123</v>
      </c>
      <c r="K152" s="40">
        <f t="shared" ref="K152" si="113">SUM(K153:K157)</f>
        <v>159</v>
      </c>
      <c r="L152" s="41">
        <f t="shared" ref="L152" si="114">SUM(L153:L157)</f>
        <v>176</v>
      </c>
      <c r="M152" s="41">
        <f t="shared" ref="M152" si="115">SUM(M153:M157)</f>
        <v>252</v>
      </c>
      <c r="N152" s="41">
        <f t="shared" ref="N152" si="116">SUM(N153:N157)</f>
        <v>127</v>
      </c>
    </row>
    <row r="153" spans="1:14" ht="26.1" customHeight="1" x14ac:dyDescent="0.2">
      <c r="A153" s="24" t="s">
        <v>14</v>
      </c>
      <c r="B153" s="62">
        <f t="shared" si="48"/>
        <v>1449</v>
      </c>
      <c r="C153" s="25">
        <v>34</v>
      </c>
      <c r="D153" s="25">
        <v>65</v>
      </c>
      <c r="E153" s="25">
        <v>108</v>
      </c>
      <c r="F153" s="25">
        <v>102</v>
      </c>
      <c r="G153" s="25">
        <v>121</v>
      </c>
      <c r="H153" s="25">
        <v>165</v>
      </c>
      <c r="I153" s="25">
        <v>156</v>
      </c>
      <c r="J153" s="54">
        <v>101</v>
      </c>
      <c r="K153" s="25">
        <v>132</v>
      </c>
      <c r="L153" s="25">
        <v>146</v>
      </c>
      <c r="M153" s="72">
        <v>207</v>
      </c>
      <c r="N153" s="75">
        <v>112</v>
      </c>
    </row>
    <row r="154" spans="1:14" ht="26.1" customHeight="1" x14ac:dyDescent="0.2">
      <c r="A154" s="26" t="s">
        <v>15</v>
      </c>
      <c r="B154" s="63">
        <f t="shared" si="48"/>
        <v>323</v>
      </c>
      <c r="C154" s="27">
        <v>7</v>
      </c>
      <c r="D154" s="27">
        <v>14</v>
      </c>
      <c r="E154" s="27">
        <v>34</v>
      </c>
      <c r="F154" s="27">
        <v>32</v>
      </c>
      <c r="G154" s="27">
        <v>24</v>
      </c>
      <c r="H154" s="27">
        <v>43</v>
      </c>
      <c r="I154" s="27">
        <v>31</v>
      </c>
      <c r="J154" s="54">
        <v>22</v>
      </c>
      <c r="K154" s="27">
        <v>27</v>
      </c>
      <c r="L154" s="27">
        <v>30</v>
      </c>
      <c r="M154" s="73">
        <v>44</v>
      </c>
      <c r="N154" s="76">
        <v>15</v>
      </c>
    </row>
    <row r="155" spans="1:14" ht="26.1" customHeight="1" x14ac:dyDescent="0.2">
      <c r="A155" s="26" t="s">
        <v>16</v>
      </c>
      <c r="B155" s="81">
        <f t="shared" si="48"/>
        <v>1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54">
        <v>0</v>
      </c>
      <c r="K155" s="27">
        <v>0</v>
      </c>
      <c r="L155" s="27">
        <v>0</v>
      </c>
      <c r="M155" s="73">
        <v>1</v>
      </c>
      <c r="N155" s="76">
        <v>0</v>
      </c>
    </row>
    <row r="156" spans="1:14" ht="26.1" customHeight="1" x14ac:dyDescent="0.2">
      <c r="A156" s="70" t="s">
        <v>17</v>
      </c>
      <c r="B156" s="63">
        <f t="shared" si="48"/>
        <v>0</v>
      </c>
      <c r="C156" s="76">
        <v>0</v>
      </c>
      <c r="D156" s="76">
        <v>0</v>
      </c>
      <c r="E156" s="76">
        <v>0</v>
      </c>
      <c r="F156" s="76">
        <v>0</v>
      </c>
      <c r="G156" s="76">
        <v>0</v>
      </c>
      <c r="H156" s="76">
        <v>0</v>
      </c>
      <c r="I156" s="27">
        <v>0</v>
      </c>
      <c r="J156" s="56">
        <v>0</v>
      </c>
      <c r="K156" s="76">
        <v>0</v>
      </c>
      <c r="L156" s="76">
        <v>0</v>
      </c>
      <c r="M156" s="73">
        <v>0</v>
      </c>
      <c r="N156" s="76">
        <v>0</v>
      </c>
    </row>
    <row r="157" spans="1:14" ht="26.1" customHeight="1" thickBot="1" x14ac:dyDescent="0.25">
      <c r="A157" s="71" t="s">
        <v>81</v>
      </c>
      <c r="B157" s="83">
        <f t="shared" si="48"/>
        <v>0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55">
        <v>0</v>
      </c>
      <c r="K157" s="37">
        <v>0</v>
      </c>
      <c r="L157" s="37">
        <v>0</v>
      </c>
      <c r="M157" s="82">
        <v>0</v>
      </c>
      <c r="N157" s="79">
        <v>0</v>
      </c>
    </row>
    <row r="158" spans="1:14" ht="26.1" customHeight="1" thickBot="1" x14ac:dyDescent="0.35">
      <c r="A158" s="66" t="s">
        <v>37</v>
      </c>
      <c r="B158" s="40">
        <f t="shared" si="48"/>
        <v>4098</v>
      </c>
      <c r="C158" s="67">
        <f>SUM(C159:C163)</f>
        <v>295</v>
      </c>
      <c r="D158" s="67">
        <f t="shared" ref="D158" si="117">SUM(D159:D163)</f>
        <v>275</v>
      </c>
      <c r="E158" s="67">
        <f t="shared" ref="E158" si="118">SUM(E159:E163)</f>
        <v>258</v>
      </c>
      <c r="F158" s="67">
        <f t="shared" ref="F158" si="119">SUM(F159:F163)</f>
        <v>331</v>
      </c>
      <c r="G158" s="67">
        <f t="shared" ref="G158" si="120">SUM(G159:G163)</f>
        <v>432</v>
      </c>
      <c r="H158" s="67">
        <f t="shared" ref="H158" si="121">SUM(H159:H163)</f>
        <v>508</v>
      </c>
      <c r="I158" s="67">
        <f t="shared" ref="I158" si="122">SUM(I159:I163)</f>
        <v>353</v>
      </c>
      <c r="J158" s="68">
        <f t="shared" ref="J158" si="123">SUM(J159:J163)</f>
        <v>322</v>
      </c>
      <c r="K158" s="40">
        <f t="shared" ref="K158" si="124">SUM(K159:K163)</f>
        <v>347</v>
      </c>
      <c r="L158" s="41">
        <f t="shared" ref="L158" si="125">SUM(L159:L163)</f>
        <v>352</v>
      </c>
      <c r="M158" s="41">
        <f t="shared" ref="M158" si="126">SUM(M159:M163)</f>
        <v>280</v>
      </c>
      <c r="N158" s="41">
        <f t="shared" ref="N158" si="127">SUM(N159:N163)</f>
        <v>345</v>
      </c>
    </row>
    <row r="159" spans="1:14" ht="26.1" customHeight="1" x14ac:dyDescent="0.2">
      <c r="A159" s="24" t="s">
        <v>14</v>
      </c>
      <c r="B159" s="62">
        <f t="shared" si="48"/>
        <v>3487</v>
      </c>
      <c r="C159" s="25">
        <v>281</v>
      </c>
      <c r="D159" s="25">
        <v>251</v>
      </c>
      <c r="E159" s="25">
        <v>223</v>
      </c>
      <c r="F159" s="25">
        <v>274</v>
      </c>
      <c r="G159" s="25">
        <v>366</v>
      </c>
      <c r="H159" s="25">
        <v>440</v>
      </c>
      <c r="I159" s="25">
        <v>297</v>
      </c>
      <c r="J159" s="54">
        <v>273</v>
      </c>
      <c r="K159" s="25">
        <v>278</v>
      </c>
      <c r="L159" s="25">
        <v>294</v>
      </c>
      <c r="M159" s="72">
        <v>228</v>
      </c>
      <c r="N159" s="75">
        <v>282</v>
      </c>
    </row>
    <row r="160" spans="1:14" ht="26.1" customHeight="1" x14ac:dyDescent="0.2">
      <c r="A160" s="26" t="s">
        <v>15</v>
      </c>
      <c r="B160" s="63">
        <f t="shared" si="48"/>
        <v>606</v>
      </c>
      <c r="C160" s="27">
        <v>14</v>
      </c>
      <c r="D160" s="27">
        <v>24</v>
      </c>
      <c r="E160" s="27">
        <v>35</v>
      </c>
      <c r="F160" s="27">
        <v>57</v>
      </c>
      <c r="G160" s="27">
        <v>65</v>
      </c>
      <c r="H160" s="27">
        <v>68</v>
      </c>
      <c r="I160" s="27">
        <v>56</v>
      </c>
      <c r="J160" s="54">
        <v>48</v>
      </c>
      <c r="K160" s="27">
        <v>69</v>
      </c>
      <c r="L160" s="27">
        <v>58</v>
      </c>
      <c r="M160" s="73">
        <v>51</v>
      </c>
      <c r="N160" s="76">
        <v>61</v>
      </c>
    </row>
    <row r="161" spans="1:14" ht="26.1" customHeight="1" x14ac:dyDescent="0.2">
      <c r="A161" s="26" t="s">
        <v>16</v>
      </c>
      <c r="B161" s="81">
        <f t="shared" si="48"/>
        <v>4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7">
        <v>0</v>
      </c>
      <c r="J161" s="54">
        <v>1</v>
      </c>
      <c r="K161" s="27">
        <v>0</v>
      </c>
      <c r="L161" s="27">
        <v>0</v>
      </c>
      <c r="M161" s="73">
        <v>1</v>
      </c>
      <c r="N161" s="76">
        <v>2</v>
      </c>
    </row>
    <row r="162" spans="1:14" ht="26.1" customHeight="1" x14ac:dyDescent="0.2">
      <c r="A162" s="70" t="s">
        <v>17</v>
      </c>
      <c r="B162" s="63">
        <f t="shared" si="48"/>
        <v>1</v>
      </c>
      <c r="C162" s="76">
        <v>0</v>
      </c>
      <c r="D162" s="76">
        <v>0</v>
      </c>
      <c r="E162" s="76">
        <v>0</v>
      </c>
      <c r="F162" s="76">
        <v>0</v>
      </c>
      <c r="G162" s="76">
        <v>1</v>
      </c>
      <c r="H162" s="76">
        <v>0</v>
      </c>
      <c r="I162" s="27">
        <v>0</v>
      </c>
      <c r="J162" s="56">
        <v>0</v>
      </c>
      <c r="K162" s="76">
        <v>0</v>
      </c>
      <c r="L162" s="76">
        <v>0</v>
      </c>
      <c r="M162" s="73">
        <v>0</v>
      </c>
      <c r="N162" s="76">
        <v>0</v>
      </c>
    </row>
    <row r="163" spans="1:14" ht="26.1" customHeight="1" thickBot="1" x14ac:dyDescent="0.25">
      <c r="A163" s="71" t="s">
        <v>81</v>
      </c>
      <c r="B163" s="83">
        <f t="shared" si="48"/>
        <v>0</v>
      </c>
      <c r="C163" s="37">
        <v>0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55">
        <v>0</v>
      </c>
      <c r="K163" s="37">
        <v>0</v>
      </c>
      <c r="L163" s="37">
        <v>0</v>
      </c>
      <c r="M163" s="82">
        <v>0</v>
      </c>
      <c r="N163" s="79">
        <v>0</v>
      </c>
    </row>
    <row r="164" spans="1:14" ht="25.5" customHeight="1" thickBot="1" x14ac:dyDescent="0.35">
      <c r="A164" s="66" t="s">
        <v>38</v>
      </c>
      <c r="B164" s="40">
        <f t="shared" si="48"/>
        <v>1163</v>
      </c>
      <c r="C164" s="67">
        <f>SUM(C165:C169)</f>
        <v>39</v>
      </c>
      <c r="D164" s="67">
        <f t="shared" ref="D164" si="128">SUM(D165:D169)</f>
        <v>77</v>
      </c>
      <c r="E164" s="67">
        <f t="shared" ref="E164" si="129">SUM(E165:E169)</f>
        <v>105</v>
      </c>
      <c r="F164" s="67">
        <f t="shared" ref="F164" si="130">SUM(F165:F169)</f>
        <v>62</v>
      </c>
      <c r="G164" s="67">
        <f t="shared" ref="G164" si="131">SUM(G165:G169)</f>
        <v>134</v>
      </c>
      <c r="H164" s="67">
        <f t="shared" ref="H164" si="132">SUM(H165:H169)</f>
        <v>129</v>
      </c>
      <c r="I164" s="67">
        <f t="shared" ref="I164" si="133">SUM(I165:I169)</f>
        <v>112</v>
      </c>
      <c r="J164" s="68">
        <f t="shared" ref="J164" si="134">SUM(J165:J169)</f>
        <v>101</v>
      </c>
      <c r="K164" s="40">
        <f t="shared" ref="K164" si="135">SUM(K165:K169)</f>
        <v>107</v>
      </c>
      <c r="L164" s="41">
        <f t="shared" ref="L164" si="136">SUM(L165:L169)</f>
        <v>123</v>
      </c>
      <c r="M164" s="41">
        <f t="shared" ref="M164" si="137">SUM(M165:M169)</f>
        <v>94</v>
      </c>
      <c r="N164" s="41">
        <f t="shared" ref="N164" si="138">SUM(N165:N169)</f>
        <v>80</v>
      </c>
    </row>
    <row r="165" spans="1:14" ht="26.1" customHeight="1" x14ac:dyDescent="0.2">
      <c r="A165" s="24" t="s">
        <v>14</v>
      </c>
      <c r="B165" s="62">
        <f t="shared" si="48"/>
        <v>1020</v>
      </c>
      <c r="C165" s="25">
        <v>36</v>
      </c>
      <c r="D165" s="25">
        <v>69</v>
      </c>
      <c r="E165" s="25">
        <v>89</v>
      </c>
      <c r="F165" s="25">
        <v>48</v>
      </c>
      <c r="G165" s="25">
        <v>108</v>
      </c>
      <c r="H165" s="25">
        <v>110</v>
      </c>
      <c r="I165" s="25">
        <v>93</v>
      </c>
      <c r="J165" s="54">
        <v>91</v>
      </c>
      <c r="K165" s="25">
        <v>101</v>
      </c>
      <c r="L165" s="25">
        <v>115</v>
      </c>
      <c r="M165" s="72">
        <v>88</v>
      </c>
      <c r="N165" s="75">
        <v>72</v>
      </c>
    </row>
    <row r="166" spans="1:14" ht="26.1" customHeight="1" x14ac:dyDescent="0.2">
      <c r="A166" s="26" t="s">
        <v>15</v>
      </c>
      <c r="B166" s="63">
        <f t="shared" si="48"/>
        <v>140</v>
      </c>
      <c r="C166" s="27">
        <v>3</v>
      </c>
      <c r="D166" s="27">
        <v>8</v>
      </c>
      <c r="E166" s="27">
        <v>15</v>
      </c>
      <c r="F166" s="27">
        <v>14</v>
      </c>
      <c r="G166" s="27">
        <v>25</v>
      </c>
      <c r="H166" s="27">
        <v>19</v>
      </c>
      <c r="I166" s="27">
        <v>19</v>
      </c>
      <c r="J166" s="54">
        <v>10</v>
      </c>
      <c r="K166" s="27">
        <v>6</v>
      </c>
      <c r="L166" s="27">
        <v>8</v>
      </c>
      <c r="M166" s="73">
        <v>5</v>
      </c>
      <c r="N166" s="76">
        <v>8</v>
      </c>
    </row>
    <row r="167" spans="1:14" ht="26.1" customHeight="1" x14ac:dyDescent="0.2">
      <c r="A167" s="26" t="s">
        <v>16</v>
      </c>
      <c r="B167" s="81">
        <f t="shared" si="48"/>
        <v>0</v>
      </c>
      <c r="C167" s="27">
        <v>0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7">
        <v>0</v>
      </c>
      <c r="J167" s="54">
        <v>0</v>
      </c>
      <c r="K167" s="27">
        <v>0</v>
      </c>
      <c r="L167" s="27">
        <v>0</v>
      </c>
      <c r="M167" s="73">
        <v>0</v>
      </c>
      <c r="N167" s="76">
        <v>0</v>
      </c>
    </row>
    <row r="168" spans="1:14" ht="25.5" customHeight="1" x14ac:dyDescent="0.2">
      <c r="A168" s="70" t="s">
        <v>17</v>
      </c>
      <c r="B168" s="63">
        <f t="shared" si="48"/>
        <v>3</v>
      </c>
      <c r="C168" s="76">
        <v>0</v>
      </c>
      <c r="D168" s="76">
        <v>0</v>
      </c>
      <c r="E168" s="76">
        <v>1</v>
      </c>
      <c r="F168" s="76">
        <v>0</v>
      </c>
      <c r="G168" s="76">
        <v>1</v>
      </c>
      <c r="H168" s="76">
        <v>0</v>
      </c>
      <c r="I168" s="27">
        <v>0</v>
      </c>
      <c r="J168" s="56">
        <v>0</v>
      </c>
      <c r="K168" s="76">
        <v>0</v>
      </c>
      <c r="L168" s="76">
        <v>0</v>
      </c>
      <c r="M168" s="73">
        <v>1</v>
      </c>
      <c r="N168" s="76">
        <v>0</v>
      </c>
    </row>
    <row r="169" spans="1:14" ht="26.1" customHeight="1" thickBot="1" x14ac:dyDescent="0.25">
      <c r="A169" s="71" t="s">
        <v>81</v>
      </c>
      <c r="B169" s="83">
        <f t="shared" si="48"/>
        <v>0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55">
        <v>0</v>
      </c>
      <c r="K169" s="37">
        <v>0</v>
      </c>
      <c r="L169" s="37">
        <v>0</v>
      </c>
      <c r="M169" s="82">
        <v>0</v>
      </c>
      <c r="N169" s="79">
        <v>0</v>
      </c>
    </row>
    <row r="170" spans="1:14" ht="25.5" customHeight="1" thickBot="1" x14ac:dyDescent="0.35">
      <c r="A170" s="66" t="s">
        <v>39</v>
      </c>
      <c r="B170" s="40">
        <f t="shared" si="48"/>
        <v>2163</v>
      </c>
      <c r="C170" s="67">
        <f>SUM(C171:C175)</f>
        <v>107</v>
      </c>
      <c r="D170" s="67">
        <f t="shared" ref="D170" si="139">SUM(D171:D175)</f>
        <v>165</v>
      </c>
      <c r="E170" s="67">
        <f t="shared" ref="E170" si="140">SUM(E171:E175)</f>
        <v>181</v>
      </c>
      <c r="F170" s="67">
        <f t="shared" ref="F170" si="141">SUM(F171:F175)</f>
        <v>151</v>
      </c>
      <c r="G170" s="67">
        <f t="shared" ref="G170" si="142">SUM(G171:G175)</f>
        <v>216</v>
      </c>
      <c r="H170" s="67">
        <f t="shared" ref="H170" si="143">SUM(H171:H175)</f>
        <v>208</v>
      </c>
      <c r="I170" s="67">
        <f t="shared" ref="I170" si="144">SUM(I171:I175)</f>
        <v>174</v>
      </c>
      <c r="J170" s="68">
        <f t="shared" ref="J170" si="145">SUM(J171:J175)</f>
        <v>168</v>
      </c>
      <c r="K170" s="40">
        <f t="shared" ref="K170" si="146">SUM(K171:K175)</f>
        <v>215</v>
      </c>
      <c r="L170" s="41">
        <f t="shared" ref="L170" si="147">SUM(L171:L175)</f>
        <v>207</v>
      </c>
      <c r="M170" s="41">
        <f t="shared" ref="M170" si="148">SUM(M171:M175)</f>
        <v>224</v>
      </c>
      <c r="N170" s="41">
        <f t="shared" ref="N170" si="149">SUM(N171:N175)</f>
        <v>147</v>
      </c>
    </row>
    <row r="171" spans="1:14" ht="26.1" customHeight="1" x14ac:dyDescent="0.2">
      <c r="A171" s="24" t="s">
        <v>14</v>
      </c>
      <c r="B171" s="62">
        <f t="shared" si="48"/>
        <v>1951</v>
      </c>
      <c r="C171" s="25">
        <v>98</v>
      </c>
      <c r="D171" s="25">
        <v>158</v>
      </c>
      <c r="E171" s="25">
        <v>177</v>
      </c>
      <c r="F171" s="25">
        <v>140</v>
      </c>
      <c r="G171" s="25">
        <v>180</v>
      </c>
      <c r="H171" s="25">
        <v>183</v>
      </c>
      <c r="I171" s="25">
        <v>156</v>
      </c>
      <c r="J171" s="54">
        <v>150</v>
      </c>
      <c r="K171" s="25">
        <v>197</v>
      </c>
      <c r="L171" s="25">
        <v>175</v>
      </c>
      <c r="M171" s="72">
        <v>200</v>
      </c>
      <c r="N171" s="75">
        <v>137</v>
      </c>
    </row>
    <row r="172" spans="1:14" ht="26.1" customHeight="1" x14ac:dyDescent="0.2">
      <c r="A172" s="26" t="s">
        <v>15</v>
      </c>
      <c r="B172" s="63">
        <f t="shared" si="48"/>
        <v>209</v>
      </c>
      <c r="C172" s="27">
        <v>9</v>
      </c>
      <c r="D172" s="27">
        <v>7</v>
      </c>
      <c r="E172" s="27">
        <v>4</v>
      </c>
      <c r="F172" s="27">
        <v>11</v>
      </c>
      <c r="G172" s="27">
        <v>35</v>
      </c>
      <c r="H172" s="27">
        <v>25</v>
      </c>
      <c r="I172" s="27">
        <v>18</v>
      </c>
      <c r="J172" s="54">
        <v>18</v>
      </c>
      <c r="K172" s="27">
        <v>18</v>
      </c>
      <c r="L172" s="27">
        <v>32</v>
      </c>
      <c r="M172" s="73">
        <v>23</v>
      </c>
      <c r="N172" s="76">
        <v>9</v>
      </c>
    </row>
    <row r="173" spans="1:14" ht="26.1" customHeight="1" x14ac:dyDescent="0.2">
      <c r="A173" s="26" t="s">
        <v>16</v>
      </c>
      <c r="B173" s="81">
        <f t="shared" si="48"/>
        <v>0</v>
      </c>
      <c r="C173" s="27">
        <v>0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7">
        <v>0</v>
      </c>
      <c r="J173" s="54">
        <v>0</v>
      </c>
      <c r="K173" s="27">
        <v>0</v>
      </c>
      <c r="L173" s="27">
        <v>0</v>
      </c>
      <c r="M173" s="73">
        <v>0</v>
      </c>
      <c r="N173" s="76">
        <v>0</v>
      </c>
    </row>
    <row r="174" spans="1:14" ht="26.1" customHeight="1" x14ac:dyDescent="0.2">
      <c r="A174" s="70" t="s">
        <v>17</v>
      </c>
      <c r="B174" s="63">
        <f t="shared" si="48"/>
        <v>3</v>
      </c>
      <c r="C174" s="76">
        <v>0</v>
      </c>
      <c r="D174" s="76">
        <v>0</v>
      </c>
      <c r="E174" s="76">
        <v>0</v>
      </c>
      <c r="F174" s="76">
        <v>0</v>
      </c>
      <c r="G174" s="76">
        <v>1</v>
      </c>
      <c r="H174" s="76">
        <v>0</v>
      </c>
      <c r="I174" s="27">
        <v>0</v>
      </c>
      <c r="J174" s="56">
        <v>0</v>
      </c>
      <c r="K174" s="76">
        <v>0</v>
      </c>
      <c r="L174" s="76">
        <v>0</v>
      </c>
      <c r="M174" s="73">
        <v>1</v>
      </c>
      <c r="N174" s="76">
        <v>1</v>
      </c>
    </row>
    <row r="175" spans="1:14" ht="26.1" customHeight="1" thickBot="1" x14ac:dyDescent="0.25">
      <c r="A175" s="71" t="s">
        <v>81</v>
      </c>
      <c r="B175" s="83">
        <f t="shared" si="48"/>
        <v>0</v>
      </c>
      <c r="C175" s="37">
        <v>0</v>
      </c>
      <c r="D175" s="37">
        <v>0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55">
        <v>0</v>
      </c>
      <c r="K175" s="37">
        <v>0</v>
      </c>
      <c r="L175" s="37">
        <v>0</v>
      </c>
      <c r="M175" s="82">
        <v>0</v>
      </c>
      <c r="N175" s="79">
        <v>0</v>
      </c>
    </row>
    <row r="176" spans="1:14" ht="26.1" customHeight="1" thickBot="1" x14ac:dyDescent="0.35">
      <c r="A176" s="66" t="s">
        <v>40</v>
      </c>
      <c r="B176" s="40">
        <f t="shared" si="48"/>
        <v>3099</v>
      </c>
      <c r="C176" s="67">
        <f>SUM(C177:C181)</f>
        <v>93</v>
      </c>
      <c r="D176" s="67">
        <f t="shared" ref="D176" si="150">SUM(D177:D181)</f>
        <v>165</v>
      </c>
      <c r="E176" s="67">
        <f t="shared" ref="E176" si="151">SUM(E177:E181)</f>
        <v>266</v>
      </c>
      <c r="F176" s="67">
        <f t="shared" ref="F176" si="152">SUM(F177:F181)</f>
        <v>238</v>
      </c>
      <c r="G176" s="67">
        <f t="shared" ref="G176" si="153">SUM(G177:G181)</f>
        <v>228</v>
      </c>
      <c r="H176" s="67">
        <f t="shared" ref="H176" si="154">SUM(H177:H181)</f>
        <v>294</v>
      </c>
      <c r="I176" s="67">
        <f t="shared" ref="I176" si="155">SUM(I177:I181)</f>
        <v>341</v>
      </c>
      <c r="J176" s="68">
        <f t="shared" ref="J176" si="156">SUM(J177:J181)</f>
        <v>348</v>
      </c>
      <c r="K176" s="40">
        <f t="shared" ref="K176" si="157">SUM(K177:K181)</f>
        <v>356</v>
      </c>
      <c r="L176" s="41">
        <f t="shared" ref="L176" si="158">SUM(L177:L181)</f>
        <v>304</v>
      </c>
      <c r="M176" s="41">
        <f t="shared" ref="M176" si="159">SUM(M177:M181)</f>
        <v>285</v>
      </c>
      <c r="N176" s="41">
        <f t="shared" ref="N176" si="160">SUM(N177:N181)</f>
        <v>181</v>
      </c>
    </row>
    <row r="177" spans="1:14" ht="26.1" customHeight="1" x14ac:dyDescent="0.2">
      <c r="A177" s="24" t="s">
        <v>14</v>
      </c>
      <c r="B177" s="62">
        <f t="shared" si="48"/>
        <v>2959</v>
      </c>
      <c r="C177" s="25">
        <v>91</v>
      </c>
      <c r="D177" s="25">
        <v>162</v>
      </c>
      <c r="E177" s="25">
        <v>255</v>
      </c>
      <c r="F177" s="25">
        <v>193</v>
      </c>
      <c r="G177" s="25">
        <v>219</v>
      </c>
      <c r="H177" s="25">
        <v>283</v>
      </c>
      <c r="I177" s="25">
        <v>339</v>
      </c>
      <c r="J177" s="54">
        <v>328</v>
      </c>
      <c r="K177" s="25">
        <v>343</v>
      </c>
      <c r="L177" s="25">
        <v>297</v>
      </c>
      <c r="M177" s="72">
        <v>282</v>
      </c>
      <c r="N177" s="75">
        <v>167</v>
      </c>
    </row>
    <row r="178" spans="1:14" ht="26.1" customHeight="1" x14ac:dyDescent="0.2">
      <c r="A178" s="26" t="s">
        <v>15</v>
      </c>
      <c r="B178" s="63">
        <f t="shared" si="48"/>
        <v>128</v>
      </c>
      <c r="C178" s="27">
        <v>0</v>
      </c>
      <c r="D178" s="27">
        <v>2</v>
      </c>
      <c r="E178" s="27">
        <v>5</v>
      </c>
      <c r="F178" s="27">
        <v>45</v>
      </c>
      <c r="G178" s="27">
        <v>7</v>
      </c>
      <c r="H178" s="27">
        <v>10</v>
      </c>
      <c r="I178" s="27">
        <v>2</v>
      </c>
      <c r="J178" s="54">
        <v>20</v>
      </c>
      <c r="K178" s="27">
        <v>13</v>
      </c>
      <c r="L178" s="27">
        <v>7</v>
      </c>
      <c r="M178" s="73">
        <v>3</v>
      </c>
      <c r="N178" s="76">
        <v>14</v>
      </c>
    </row>
    <row r="179" spans="1:14" ht="26.1" customHeight="1" x14ac:dyDescent="0.2">
      <c r="A179" s="26" t="s">
        <v>16</v>
      </c>
      <c r="B179" s="81">
        <f t="shared" si="48"/>
        <v>0</v>
      </c>
      <c r="C179" s="27">
        <v>0</v>
      </c>
      <c r="D179" s="27">
        <v>0</v>
      </c>
      <c r="E179" s="27">
        <v>0</v>
      </c>
      <c r="F179" s="27">
        <v>0</v>
      </c>
      <c r="G179" s="27">
        <v>0</v>
      </c>
      <c r="H179" s="27">
        <v>0</v>
      </c>
      <c r="I179" s="27">
        <v>0</v>
      </c>
      <c r="J179" s="54">
        <v>0</v>
      </c>
      <c r="K179" s="27">
        <v>0</v>
      </c>
      <c r="L179" s="27">
        <v>0</v>
      </c>
      <c r="M179" s="73">
        <v>0</v>
      </c>
      <c r="N179" s="76">
        <v>0</v>
      </c>
    </row>
    <row r="180" spans="1:14" ht="26.1" customHeight="1" x14ac:dyDescent="0.2">
      <c r="A180" s="70" t="s">
        <v>17</v>
      </c>
      <c r="B180" s="63">
        <f t="shared" si="48"/>
        <v>12</v>
      </c>
      <c r="C180" s="76">
        <v>2</v>
      </c>
      <c r="D180" s="76">
        <v>1</v>
      </c>
      <c r="E180" s="76">
        <v>6</v>
      </c>
      <c r="F180" s="76">
        <v>0</v>
      </c>
      <c r="G180" s="76">
        <v>2</v>
      </c>
      <c r="H180" s="76">
        <v>1</v>
      </c>
      <c r="I180" s="27">
        <v>0</v>
      </c>
      <c r="J180" s="56">
        <v>0</v>
      </c>
      <c r="K180" s="76">
        <v>0</v>
      </c>
      <c r="L180" s="76">
        <v>0</v>
      </c>
      <c r="M180" s="73">
        <v>0</v>
      </c>
      <c r="N180" s="76">
        <v>0</v>
      </c>
    </row>
    <row r="181" spans="1:14" ht="26.1" customHeight="1" thickBot="1" x14ac:dyDescent="0.25">
      <c r="A181" s="71" t="s">
        <v>81</v>
      </c>
      <c r="B181" s="83">
        <f t="shared" si="48"/>
        <v>0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55">
        <v>0</v>
      </c>
      <c r="K181" s="37">
        <v>0</v>
      </c>
      <c r="L181" s="37">
        <v>0</v>
      </c>
      <c r="M181" s="82">
        <v>0</v>
      </c>
      <c r="N181" s="79">
        <v>0</v>
      </c>
    </row>
    <row r="182" spans="1:14" ht="26.1" customHeight="1" thickBot="1" x14ac:dyDescent="0.35">
      <c r="A182" s="66" t="s">
        <v>41</v>
      </c>
      <c r="B182" s="40">
        <f t="shared" si="48"/>
        <v>2189</v>
      </c>
      <c r="C182" s="67">
        <f>SUM(C183:C187)</f>
        <v>71</v>
      </c>
      <c r="D182" s="67">
        <f t="shared" ref="D182" si="161">SUM(D183:D187)</f>
        <v>147</v>
      </c>
      <c r="E182" s="67">
        <f t="shared" ref="E182" si="162">SUM(E183:E187)</f>
        <v>203</v>
      </c>
      <c r="F182" s="67">
        <f t="shared" ref="F182" si="163">SUM(F183:F187)</f>
        <v>154</v>
      </c>
      <c r="G182" s="67">
        <f t="shared" ref="G182" si="164">SUM(G183:G187)</f>
        <v>169</v>
      </c>
      <c r="H182" s="67">
        <f t="shared" ref="H182" si="165">SUM(H183:H187)</f>
        <v>198</v>
      </c>
      <c r="I182" s="67">
        <f t="shared" ref="I182" si="166">SUM(I183:I187)</f>
        <v>161</v>
      </c>
      <c r="J182" s="68">
        <f t="shared" ref="J182" si="167">SUM(J183:J187)</f>
        <v>222</v>
      </c>
      <c r="K182" s="40">
        <f t="shared" ref="K182" si="168">SUM(K183:K187)</f>
        <v>217</v>
      </c>
      <c r="L182" s="41">
        <f t="shared" ref="L182" si="169">SUM(L183:L187)</f>
        <v>287</v>
      </c>
      <c r="M182" s="41">
        <f t="shared" ref="M182" si="170">SUM(M183:M187)</f>
        <v>212</v>
      </c>
      <c r="N182" s="41">
        <f t="shared" ref="N182" si="171">SUM(N183:N187)</f>
        <v>148</v>
      </c>
    </row>
    <row r="183" spans="1:14" ht="26.1" customHeight="1" x14ac:dyDescent="0.2">
      <c r="A183" s="24" t="s">
        <v>14</v>
      </c>
      <c r="B183" s="62">
        <f t="shared" si="48"/>
        <v>1617</v>
      </c>
      <c r="C183" s="25">
        <v>63</v>
      </c>
      <c r="D183" s="25">
        <v>112</v>
      </c>
      <c r="E183" s="25">
        <v>135</v>
      </c>
      <c r="F183" s="25">
        <v>93</v>
      </c>
      <c r="G183" s="25">
        <v>117</v>
      </c>
      <c r="H183" s="25">
        <v>114</v>
      </c>
      <c r="I183" s="25">
        <v>121</v>
      </c>
      <c r="J183" s="54">
        <v>176</v>
      </c>
      <c r="K183" s="25">
        <v>175</v>
      </c>
      <c r="L183" s="25">
        <v>217</v>
      </c>
      <c r="M183" s="72">
        <v>159</v>
      </c>
      <c r="N183" s="75">
        <v>135</v>
      </c>
    </row>
    <row r="184" spans="1:14" ht="26.1" customHeight="1" x14ac:dyDescent="0.2">
      <c r="A184" s="26" t="s">
        <v>15</v>
      </c>
      <c r="B184" s="63">
        <f t="shared" si="48"/>
        <v>571</v>
      </c>
      <c r="C184" s="27">
        <v>8</v>
      </c>
      <c r="D184" s="27">
        <v>35</v>
      </c>
      <c r="E184" s="27">
        <v>68</v>
      </c>
      <c r="F184" s="27">
        <v>61</v>
      </c>
      <c r="G184" s="27">
        <v>52</v>
      </c>
      <c r="H184" s="27">
        <v>84</v>
      </c>
      <c r="I184" s="27">
        <v>40</v>
      </c>
      <c r="J184" s="54">
        <v>46</v>
      </c>
      <c r="K184" s="27">
        <v>41</v>
      </c>
      <c r="L184" s="27">
        <v>70</v>
      </c>
      <c r="M184" s="73">
        <v>53</v>
      </c>
      <c r="N184" s="76">
        <v>13</v>
      </c>
    </row>
    <row r="185" spans="1:14" ht="26.1" customHeight="1" x14ac:dyDescent="0.2">
      <c r="A185" s="26" t="s">
        <v>16</v>
      </c>
      <c r="B185" s="81">
        <f t="shared" si="48"/>
        <v>0</v>
      </c>
      <c r="C185" s="27">
        <v>0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7">
        <v>0</v>
      </c>
      <c r="J185" s="54">
        <v>0</v>
      </c>
      <c r="K185" s="27">
        <v>0</v>
      </c>
      <c r="L185" s="27">
        <v>0</v>
      </c>
      <c r="M185" s="73">
        <v>0</v>
      </c>
      <c r="N185" s="76">
        <v>0</v>
      </c>
    </row>
    <row r="186" spans="1:14" ht="25.5" customHeight="1" x14ac:dyDescent="0.2">
      <c r="A186" s="70" t="s">
        <v>17</v>
      </c>
      <c r="B186" s="63">
        <f t="shared" ref="B186:B199" si="172">SUM(C186:N186)</f>
        <v>1</v>
      </c>
      <c r="C186" s="76">
        <v>0</v>
      </c>
      <c r="D186" s="76">
        <v>0</v>
      </c>
      <c r="E186" s="76">
        <v>0</v>
      </c>
      <c r="F186" s="76">
        <v>0</v>
      </c>
      <c r="G186" s="76">
        <v>0</v>
      </c>
      <c r="H186" s="76">
        <v>0</v>
      </c>
      <c r="I186" s="27">
        <v>0</v>
      </c>
      <c r="J186" s="56">
        <v>0</v>
      </c>
      <c r="K186" s="76">
        <v>1</v>
      </c>
      <c r="L186" s="76">
        <v>0</v>
      </c>
      <c r="M186" s="73">
        <v>0</v>
      </c>
      <c r="N186" s="76">
        <v>0</v>
      </c>
    </row>
    <row r="187" spans="1:14" ht="26.1" customHeight="1" thickBot="1" x14ac:dyDescent="0.25">
      <c r="A187" s="71" t="s">
        <v>81</v>
      </c>
      <c r="B187" s="83">
        <f t="shared" si="172"/>
        <v>0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55">
        <v>0</v>
      </c>
      <c r="K187" s="37">
        <v>0</v>
      </c>
      <c r="L187" s="37">
        <v>0</v>
      </c>
      <c r="M187" s="82">
        <v>0</v>
      </c>
      <c r="N187" s="79">
        <v>0</v>
      </c>
    </row>
    <row r="188" spans="1:14" ht="26.1" customHeight="1" thickBot="1" x14ac:dyDescent="0.35">
      <c r="A188" s="66" t="s">
        <v>42</v>
      </c>
      <c r="B188" s="40">
        <f t="shared" si="172"/>
        <v>3377</v>
      </c>
      <c r="C188" s="67">
        <f>SUM(C189:C193)</f>
        <v>179</v>
      </c>
      <c r="D188" s="67">
        <f t="shared" ref="D188" si="173">SUM(D189:D193)</f>
        <v>283</v>
      </c>
      <c r="E188" s="67">
        <f t="shared" ref="E188" si="174">SUM(E189:E193)</f>
        <v>260</v>
      </c>
      <c r="F188" s="67">
        <f t="shared" ref="F188" si="175">SUM(F189:F193)</f>
        <v>243</v>
      </c>
      <c r="G188" s="67">
        <f t="shared" ref="G188" si="176">SUM(G189:G193)</f>
        <v>292</v>
      </c>
      <c r="H188" s="67">
        <f t="shared" ref="H188" si="177">SUM(H189:H193)</f>
        <v>342</v>
      </c>
      <c r="I188" s="67">
        <f t="shared" ref="I188" si="178">SUM(I189:I193)</f>
        <v>352</v>
      </c>
      <c r="J188" s="68">
        <f t="shared" ref="J188" si="179">SUM(J189:J193)</f>
        <v>327</v>
      </c>
      <c r="K188" s="40">
        <f t="shared" ref="K188" si="180">SUM(K189:K193)</f>
        <v>303</v>
      </c>
      <c r="L188" s="41">
        <f t="shared" ref="L188" si="181">SUM(L189:L193)</f>
        <v>264</v>
      </c>
      <c r="M188" s="41">
        <f t="shared" ref="M188" si="182">SUM(M189:M193)</f>
        <v>317</v>
      </c>
      <c r="N188" s="41">
        <f t="shared" ref="N188" si="183">SUM(N189:N193)</f>
        <v>215</v>
      </c>
    </row>
    <row r="189" spans="1:14" ht="26.1" customHeight="1" x14ac:dyDescent="0.2">
      <c r="A189" s="24" t="s">
        <v>14</v>
      </c>
      <c r="B189" s="62">
        <f t="shared" si="172"/>
        <v>3091</v>
      </c>
      <c r="C189" s="25">
        <v>176</v>
      </c>
      <c r="D189" s="25">
        <v>275</v>
      </c>
      <c r="E189" s="25">
        <v>246</v>
      </c>
      <c r="F189" s="25">
        <v>228</v>
      </c>
      <c r="G189" s="25">
        <v>261</v>
      </c>
      <c r="H189" s="25">
        <v>309</v>
      </c>
      <c r="I189" s="25">
        <v>312</v>
      </c>
      <c r="J189" s="54">
        <v>283</v>
      </c>
      <c r="K189" s="25">
        <v>279</v>
      </c>
      <c r="L189" s="25">
        <v>233</v>
      </c>
      <c r="M189" s="72">
        <v>292</v>
      </c>
      <c r="N189" s="75">
        <v>197</v>
      </c>
    </row>
    <row r="190" spans="1:14" ht="26.1" customHeight="1" x14ac:dyDescent="0.2">
      <c r="A190" s="26" t="s">
        <v>15</v>
      </c>
      <c r="B190" s="63">
        <f t="shared" si="172"/>
        <v>282</v>
      </c>
      <c r="C190" s="27">
        <v>2</v>
      </c>
      <c r="D190" s="27">
        <v>7</v>
      </c>
      <c r="E190" s="27">
        <v>14</v>
      </c>
      <c r="F190" s="27">
        <v>15</v>
      </c>
      <c r="G190" s="27">
        <v>29</v>
      </c>
      <c r="H190" s="27">
        <v>33</v>
      </c>
      <c r="I190" s="27">
        <v>40</v>
      </c>
      <c r="J190" s="54">
        <v>44</v>
      </c>
      <c r="K190" s="27">
        <v>24</v>
      </c>
      <c r="L190" s="27">
        <v>31</v>
      </c>
      <c r="M190" s="73">
        <v>25</v>
      </c>
      <c r="N190" s="76">
        <v>18</v>
      </c>
    </row>
    <row r="191" spans="1:14" ht="26.1" customHeight="1" x14ac:dyDescent="0.2">
      <c r="A191" s="26" t="s">
        <v>16</v>
      </c>
      <c r="B191" s="81">
        <f t="shared" si="172"/>
        <v>0</v>
      </c>
      <c r="C191" s="27">
        <v>0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  <c r="J191" s="54">
        <v>0</v>
      </c>
      <c r="K191" s="27">
        <v>0</v>
      </c>
      <c r="L191" s="27">
        <v>0</v>
      </c>
      <c r="M191" s="73">
        <v>0</v>
      </c>
      <c r="N191" s="76">
        <v>0</v>
      </c>
    </row>
    <row r="192" spans="1:14" ht="26.1" customHeight="1" x14ac:dyDescent="0.2">
      <c r="A192" s="70" t="s">
        <v>17</v>
      </c>
      <c r="B192" s="63">
        <f t="shared" si="172"/>
        <v>4</v>
      </c>
      <c r="C192" s="76">
        <v>1</v>
      </c>
      <c r="D192" s="76">
        <v>1</v>
      </c>
      <c r="E192" s="76">
        <v>0</v>
      </c>
      <c r="F192" s="76">
        <v>0</v>
      </c>
      <c r="G192" s="76">
        <v>2</v>
      </c>
      <c r="H192" s="76">
        <v>0</v>
      </c>
      <c r="I192" s="27">
        <v>0</v>
      </c>
      <c r="J192" s="56">
        <v>0</v>
      </c>
      <c r="K192" s="76">
        <v>0</v>
      </c>
      <c r="L192" s="76">
        <v>0</v>
      </c>
      <c r="M192" s="73">
        <v>0</v>
      </c>
      <c r="N192" s="76">
        <v>0</v>
      </c>
    </row>
    <row r="193" spans="1:14" ht="26.1" customHeight="1" thickBot="1" x14ac:dyDescent="0.25">
      <c r="A193" s="71" t="s">
        <v>81</v>
      </c>
      <c r="B193" s="83">
        <f t="shared" si="172"/>
        <v>0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55">
        <v>0</v>
      </c>
      <c r="K193" s="37">
        <v>0</v>
      </c>
      <c r="L193" s="37">
        <v>0</v>
      </c>
      <c r="M193" s="82">
        <v>0</v>
      </c>
      <c r="N193" s="79">
        <v>0</v>
      </c>
    </row>
    <row r="194" spans="1:14" ht="25.5" customHeight="1" thickBot="1" x14ac:dyDescent="0.35">
      <c r="A194" s="66" t="s">
        <v>43</v>
      </c>
      <c r="B194" s="40">
        <f t="shared" si="172"/>
        <v>1419</v>
      </c>
      <c r="C194" s="67">
        <f>SUM(C195:C199)</f>
        <v>31</v>
      </c>
      <c r="D194" s="67">
        <f t="shared" ref="D194" si="184">SUM(D195:D199)</f>
        <v>35</v>
      </c>
      <c r="E194" s="67">
        <f t="shared" ref="E194" si="185">SUM(E195:E199)</f>
        <v>91</v>
      </c>
      <c r="F194" s="69">
        <f t="shared" ref="F194" si="186">SUM(F195:F199)</f>
        <v>99</v>
      </c>
      <c r="G194" s="69">
        <f t="shared" ref="G194" si="187">SUM(G195:G199)</f>
        <v>110</v>
      </c>
      <c r="H194" s="69">
        <f t="shared" ref="H194" si="188">SUM(H195:H199)</f>
        <v>137</v>
      </c>
      <c r="I194" s="69">
        <f t="shared" ref="I194" si="189">SUM(I195:I199)</f>
        <v>144</v>
      </c>
      <c r="J194" s="68">
        <f t="shared" ref="J194" si="190">SUM(J195:J199)</f>
        <v>119</v>
      </c>
      <c r="K194" s="40">
        <f t="shared" ref="K194" si="191">SUM(K195:K199)</f>
        <v>144</v>
      </c>
      <c r="L194" s="19">
        <f t="shared" ref="L194" si="192">SUM(L195:L199)</f>
        <v>151</v>
      </c>
      <c r="M194" s="41">
        <f t="shared" ref="M194" si="193">SUM(M195:M199)</f>
        <v>192</v>
      </c>
      <c r="N194" s="41">
        <f t="shared" ref="N194" si="194">SUM(N195:N199)</f>
        <v>166</v>
      </c>
    </row>
    <row r="195" spans="1:14" ht="26.1" customHeight="1" x14ac:dyDescent="0.2">
      <c r="A195" s="24" t="s">
        <v>14</v>
      </c>
      <c r="B195" s="62">
        <f t="shared" si="172"/>
        <v>1182</v>
      </c>
      <c r="C195" s="25">
        <v>28</v>
      </c>
      <c r="D195" s="25">
        <v>24</v>
      </c>
      <c r="E195" s="25">
        <v>67</v>
      </c>
      <c r="F195" s="25">
        <v>71</v>
      </c>
      <c r="G195" s="25">
        <v>83</v>
      </c>
      <c r="H195" s="25">
        <v>115</v>
      </c>
      <c r="I195" s="25">
        <v>129</v>
      </c>
      <c r="J195" s="54">
        <v>101</v>
      </c>
      <c r="K195" s="25">
        <v>130</v>
      </c>
      <c r="L195" s="25">
        <v>135</v>
      </c>
      <c r="M195" s="72">
        <v>163</v>
      </c>
      <c r="N195" s="75">
        <v>136</v>
      </c>
    </row>
    <row r="196" spans="1:14" ht="26.1" customHeight="1" x14ac:dyDescent="0.2">
      <c r="A196" s="26" t="s">
        <v>15</v>
      </c>
      <c r="B196" s="63">
        <f t="shared" si="172"/>
        <v>234</v>
      </c>
      <c r="C196" s="27">
        <v>3</v>
      </c>
      <c r="D196" s="27">
        <v>11</v>
      </c>
      <c r="E196" s="27">
        <v>24</v>
      </c>
      <c r="F196" s="27">
        <v>28</v>
      </c>
      <c r="G196" s="27">
        <v>27</v>
      </c>
      <c r="H196" s="27">
        <v>22</v>
      </c>
      <c r="I196" s="27">
        <v>15</v>
      </c>
      <c r="J196" s="54">
        <v>17</v>
      </c>
      <c r="K196" s="27">
        <v>13</v>
      </c>
      <c r="L196" s="27">
        <v>16</v>
      </c>
      <c r="M196" s="73">
        <v>28</v>
      </c>
      <c r="N196" s="76">
        <v>30</v>
      </c>
    </row>
    <row r="197" spans="1:14" ht="26.1" customHeight="1" x14ac:dyDescent="0.2">
      <c r="A197" s="26" t="s">
        <v>16</v>
      </c>
      <c r="B197" s="81">
        <f t="shared" si="172"/>
        <v>0</v>
      </c>
      <c r="C197" s="27">
        <v>0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7">
        <v>0</v>
      </c>
      <c r="J197" s="54">
        <v>0</v>
      </c>
      <c r="K197" s="27">
        <v>0</v>
      </c>
      <c r="L197" s="27">
        <v>0</v>
      </c>
      <c r="M197" s="73">
        <v>0</v>
      </c>
      <c r="N197" s="76">
        <v>0</v>
      </c>
    </row>
    <row r="198" spans="1:14" ht="26.1" customHeight="1" x14ac:dyDescent="0.2">
      <c r="A198" s="70" t="s">
        <v>17</v>
      </c>
      <c r="B198" s="63">
        <f t="shared" si="172"/>
        <v>3</v>
      </c>
      <c r="C198" s="76">
        <v>0</v>
      </c>
      <c r="D198" s="76">
        <v>0</v>
      </c>
      <c r="E198" s="76">
        <v>0</v>
      </c>
      <c r="F198" s="76">
        <v>0</v>
      </c>
      <c r="G198" s="76">
        <v>0</v>
      </c>
      <c r="H198" s="76">
        <v>0</v>
      </c>
      <c r="I198" s="27">
        <v>0</v>
      </c>
      <c r="J198" s="56">
        <v>1</v>
      </c>
      <c r="K198" s="76">
        <v>1</v>
      </c>
      <c r="L198" s="76">
        <v>0</v>
      </c>
      <c r="M198" s="73">
        <v>1</v>
      </c>
      <c r="N198" s="76">
        <v>0</v>
      </c>
    </row>
    <row r="199" spans="1:14" ht="26.1" customHeight="1" thickBot="1" x14ac:dyDescent="0.25">
      <c r="A199" s="71" t="s">
        <v>81</v>
      </c>
      <c r="B199" s="83">
        <f t="shared" si="172"/>
        <v>0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55">
        <v>0</v>
      </c>
      <c r="K199" s="37">
        <v>0</v>
      </c>
      <c r="L199" s="37">
        <v>0</v>
      </c>
      <c r="M199" s="82">
        <v>0</v>
      </c>
      <c r="N199" s="79">
        <v>0</v>
      </c>
    </row>
    <row r="200" spans="1:14" ht="21" x14ac:dyDescent="0.2">
      <c r="A200" s="28" t="s">
        <v>75</v>
      </c>
      <c r="B200" s="47"/>
      <c r="C200" s="48"/>
      <c r="D200" s="48"/>
      <c r="E200" s="48"/>
      <c r="F200" s="48"/>
      <c r="G200" s="48"/>
      <c r="H200" s="48"/>
      <c r="I200" s="48"/>
      <c r="J200" s="13"/>
      <c r="K200" s="13"/>
      <c r="L200" s="13"/>
      <c r="M200" s="13"/>
      <c r="N200" s="13"/>
    </row>
    <row r="201" spans="1:14" s="1" customFormat="1" ht="21" x14ac:dyDescent="0.2">
      <c r="A201" s="8" t="s">
        <v>82</v>
      </c>
      <c r="B201" s="46"/>
      <c r="C201" s="44"/>
      <c r="D201" s="44"/>
      <c r="E201" s="44"/>
      <c r="F201" s="44"/>
      <c r="G201" s="44"/>
      <c r="H201" s="44"/>
      <c r="I201" s="44"/>
      <c r="J201" s="2"/>
      <c r="K201" s="2"/>
      <c r="L201" s="2"/>
      <c r="M201" s="2"/>
      <c r="N201" s="2"/>
    </row>
    <row r="202" spans="1:14" x14ac:dyDescent="0.3">
      <c r="A202" s="29"/>
      <c r="B202" s="47"/>
      <c r="C202" s="48"/>
      <c r="D202" s="48"/>
      <c r="E202" s="48"/>
      <c r="F202" s="48"/>
      <c r="G202" s="48"/>
      <c r="H202" s="48"/>
      <c r="I202" s="48"/>
      <c r="J202" s="13"/>
      <c r="K202" s="13"/>
      <c r="L202" s="13"/>
      <c r="M202" s="13"/>
      <c r="N202" s="13"/>
    </row>
    <row r="203" spans="1:14" s="4" customFormat="1" ht="21" x14ac:dyDescent="0.2">
      <c r="A203" s="42"/>
      <c r="B203" s="49"/>
      <c r="C203" s="49"/>
      <c r="D203" s="49"/>
      <c r="E203" s="49"/>
      <c r="F203" s="49"/>
      <c r="G203" s="49"/>
      <c r="H203" s="49"/>
      <c r="I203" s="49"/>
      <c r="J203" s="14"/>
      <c r="K203" s="14"/>
      <c r="L203" s="14"/>
      <c r="M203" s="14"/>
      <c r="N203" s="14"/>
    </row>
    <row r="204" spans="1:14" s="1" customFormat="1" ht="21" x14ac:dyDescent="0.35">
      <c r="A204" s="17"/>
      <c r="B204" s="44"/>
      <c r="C204" s="44"/>
      <c r="D204" s="44"/>
      <c r="E204" s="44"/>
      <c r="F204" s="44"/>
      <c r="G204" s="44"/>
      <c r="H204" s="44"/>
      <c r="I204" s="44"/>
      <c r="J204" s="2"/>
    </row>
    <row r="205" spans="1:14" s="1" customFormat="1" ht="19.5" customHeight="1" x14ac:dyDescent="0.2">
      <c r="A205" s="85" t="s">
        <v>87</v>
      </c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</row>
    <row r="206" spans="1:14" s="1" customFormat="1" ht="19.5" customHeight="1" x14ac:dyDescent="0.2">
      <c r="A206" s="85" t="s">
        <v>74</v>
      </c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</row>
    <row r="207" spans="1:14" s="1" customFormat="1" ht="21" x14ac:dyDescent="0.35">
      <c r="A207" s="17"/>
      <c r="B207" s="44"/>
      <c r="C207" s="44"/>
      <c r="D207" s="44"/>
      <c r="E207" s="44"/>
      <c r="F207" s="44"/>
      <c r="G207" s="44"/>
      <c r="H207" s="44"/>
      <c r="I207" s="44"/>
      <c r="J207" s="2"/>
    </row>
    <row r="208" spans="1:14" s="12" customFormat="1" ht="21" thickBot="1" x14ac:dyDescent="0.35">
      <c r="A208" s="38"/>
      <c r="B208" s="50"/>
      <c r="C208" s="50"/>
      <c r="D208" s="50"/>
      <c r="E208" s="50"/>
      <c r="F208" s="50"/>
      <c r="G208" s="50"/>
      <c r="H208" s="50"/>
      <c r="I208" s="50"/>
      <c r="J208" s="10"/>
      <c r="K208" s="10"/>
      <c r="L208" s="11"/>
      <c r="M208" s="11"/>
      <c r="N208" s="11"/>
    </row>
    <row r="209" spans="1:14" ht="24.75" customHeight="1" thickBot="1" x14ac:dyDescent="0.25">
      <c r="A209" s="31" t="s">
        <v>28</v>
      </c>
      <c r="B209" s="18" t="s">
        <v>1</v>
      </c>
      <c r="C209" s="33" t="s">
        <v>2</v>
      </c>
      <c r="D209" s="20" t="s">
        <v>3</v>
      </c>
      <c r="E209" s="20" t="s">
        <v>4</v>
      </c>
      <c r="F209" s="20" t="s">
        <v>5</v>
      </c>
      <c r="G209" s="20" t="s">
        <v>6</v>
      </c>
      <c r="H209" s="21" t="s">
        <v>7</v>
      </c>
      <c r="I209" s="20" t="s">
        <v>8</v>
      </c>
      <c r="J209" s="20" t="s">
        <v>9</v>
      </c>
      <c r="K209" s="36" t="s">
        <v>10</v>
      </c>
      <c r="L209" s="36" t="s">
        <v>11</v>
      </c>
      <c r="M209" s="36" t="s">
        <v>12</v>
      </c>
      <c r="N209" s="53" t="s">
        <v>13</v>
      </c>
    </row>
    <row r="210" spans="1:14" ht="24.95" customHeight="1" thickBot="1" x14ac:dyDescent="0.25">
      <c r="A210" s="31" t="s">
        <v>20</v>
      </c>
      <c r="B210" s="40">
        <f>SUM(C210:N210)</f>
        <v>50075</v>
      </c>
      <c r="C210" s="41">
        <f t="shared" ref="C210:N210" si="195">C211+C217+C223+C229+C235+C241+C247+C253+C259+C265+C271+C277+C283+C289+C295</f>
        <v>1974</v>
      </c>
      <c r="D210" s="41">
        <f t="shared" si="195"/>
        <v>3173</v>
      </c>
      <c r="E210" s="41">
        <f t="shared" si="195"/>
        <v>4027</v>
      </c>
      <c r="F210" s="41">
        <f t="shared" si="195"/>
        <v>3685</v>
      </c>
      <c r="G210" s="41">
        <f t="shared" si="195"/>
        <v>4511</v>
      </c>
      <c r="H210" s="41">
        <f t="shared" si="195"/>
        <v>4762</v>
      </c>
      <c r="I210" s="41">
        <f t="shared" si="195"/>
        <v>4001</v>
      </c>
      <c r="J210" s="57">
        <f t="shared" si="195"/>
        <v>4360</v>
      </c>
      <c r="K210" s="40">
        <f t="shared" si="195"/>
        <v>5723</v>
      </c>
      <c r="L210" s="41">
        <f t="shared" si="195"/>
        <v>4991</v>
      </c>
      <c r="M210" s="41">
        <f t="shared" si="195"/>
        <v>5341</v>
      </c>
      <c r="N210" s="41">
        <f t="shared" si="195"/>
        <v>3527</v>
      </c>
    </row>
    <row r="211" spans="1:14" ht="24.95" customHeight="1" thickBot="1" x14ac:dyDescent="0.35">
      <c r="A211" s="66" t="s">
        <v>44</v>
      </c>
      <c r="B211" s="40">
        <f t="shared" ref="B211:B286" si="196">SUM(C211:N211)</f>
        <v>3022</v>
      </c>
      <c r="C211" s="67">
        <f>SUM(C212:C216)</f>
        <v>140</v>
      </c>
      <c r="D211" s="67">
        <f t="shared" ref="D211" si="197">SUM(D212:D216)</f>
        <v>260</v>
      </c>
      <c r="E211" s="67">
        <f t="shared" ref="E211" si="198">SUM(E212:E216)</f>
        <v>309</v>
      </c>
      <c r="F211" s="67">
        <f t="shared" ref="F211" si="199">SUM(F212:F216)</f>
        <v>255</v>
      </c>
      <c r="G211" s="67">
        <f t="shared" ref="G211" si="200">SUM(G212:G216)</f>
        <v>238</v>
      </c>
      <c r="H211" s="67">
        <f t="shared" ref="H211" si="201">SUM(H212:H216)</f>
        <v>268</v>
      </c>
      <c r="I211" s="67">
        <f t="shared" ref="I211" si="202">SUM(I212:I216)</f>
        <v>181</v>
      </c>
      <c r="J211" s="68">
        <f t="shared" ref="J211" si="203">SUM(J212:J216)</f>
        <v>242</v>
      </c>
      <c r="K211" s="40">
        <f t="shared" ref="K211" si="204">SUM(K212:K216)</f>
        <v>330</v>
      </c>
      <c r="L211" s="41">
        <f t="shared" ref="L211" si="205">SUM(L212:L216)</f>
        <v>279</v>
      </c>
      <c r="M211" s="41">
        <f t="shared" ref="M211" si="206">SUM(M212:M216)</f>
        <v>312</v>
      </c>
      <c r="N211" s="41">
        <f t="shared" ref="N211" si="207">SUM(N212:N216)</f>
        <v>208</v>
      </c>
    </row>
    <row r="212" spans="1:14" ht="24.95" customHeight="1" x14ac:dyDescent="0.2">
      <c r="A212" s="24" t="s">
        <v>14</v>
      </c>
      <c r="B212" s="62">
        <f t="shared" si="196"/>
        <v>2926</v>
      </c>
      <c r="C212" s="25">
        <v>137</v>
      </c>
      <c r="D212" s="25">
        <v>258</v>
      </c>
      <c r="E212" s="25">
        <v>306</v>
      </c>
      <c r="F212" s="25">
        <v>254</v>
      </c>
      <c r="G212" s="25">
        <v>236</v>
      </c>
      <c r="H212" s="25">
        <v>265</v>
      </c>
      <c r="I212" s="25">
        <v>173</v>
      </c>
      <c r="J212" s="54">
        <v>232</v>
      </c>
      <c r="K212" s="25">
        <v>313</v>
      </c>
      <c r="L212" s="25">
        <v>260</v>
      </c>
      <c r="M212" s="72">
        <v>298</v>
      </c>
      <c r="N212" s="75">
        <v>194</v>
      </c>
    </row>
    <row r="213" spans="1:14" ht="24.95" customHeight="1" x14ac:dyDescent="0.2">
      <c r="A213" s="26" t="s">
        <v>15</v>
      </c>
      <c r="B213" s="63">
        <f t="shared" si="196"/>
        <v>94</v>
      </c>
      <c r="C213" s="27">
        <v>2</v>
      </c>
      <c r="D213" s="27">
        <v>2</v>
      </c>
      <c r="E213" s="27">
        <v>3</v>
      </c>
      <c r="F213" s="27">
        <v>1</v>
      </c>
      <c r="G213" s="27">
        <v>2</v>
      </c>
      <c r="H213" s="27">
        <v>3</v>
      </c>
      <c r="I213" s="27">
        <v>8</v>
      </c>
      <c r="J213" s="54">
        <v>10</v>
      </c>
      <c r="K213" s="27">
        <v>17</v>
      </c>
      <c r="L213" s="27">
        <v>19</v>
      </c>
      <c r="M213" s="73">
        <v>14</v>
      </c>
      <c r="N213" s="76">
        <v>13</v>
      </c>
    </row>
    <row r="214" spans="1:14" ht="24.95" customHeight="1" x14ac:dyDescent="0.2">
      <c r="A214" s="26" t="s">
        <v>16</v>
      </c>
      <c r="B214" s="81">
        <f t="shared" si="196"/>
        <v>0</v>
      </c>
      <c r="C214" s="27">
        <v>0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7">
        <v>0</v>
      </c>
      <c r="J214" s="54">
        <v>0</v>
      </c>
      <c r="K214" s="27">
        <v>0</v>
      </c>
      <c r="L214" s="27">
        <v>0</v>
      </c>
      <c r="M214" s="73">
        <v>0</v>
      </c>
      <c r="N214" s="76">
        <v>0</v>
      </c>
    </row>
    <row r="215" spans="1:14" ht="24.95" customHeight="1" x14ac:dyDescent="0.2">
      <c r="A215" s="70" t="s">
        <v>17</v>
      </c>
      <c r="B215" s="63">
        <f t="shared" si="196"/>
        <v>2</v>
      </c>
      <c r="C215" s="76">
        <v>1</v>
      </c>
      <c r="D215" s="76">
        <v>0</v>
      </c>
      <c r="E215" s="76">
        <v>0</v>
      </c>
      <c r="F215" s="76">
        <v>0</v>
      </c>
      <c r="G215" s="76">
        <v>0</v>
      </c>
      <c r="H215" s="76">
        <v>0</v>
      </c>
      <c r="I215" s="27">
        <v>0</v>
      </c>
      <c r="J215" s="56">
        <v>0</v>
      </c>
      <c r="K215" s="76">
        <v>0</v>
      </c>
      <c r="L215" s="76">
        <v>0</v>
      </c>
      <c r="M215" s="73">
        <v>0</v>
      </c>
      <c r="N215" s="76">
        <v>1</v>
      </c>
    </row>
    <row r="216" spans="1:14" ht="26.1" customHeight="1" thickBot="1" x14ac:dyDescent="0.25">
      <c r="A216" s="71" t="s">
        <v>81</v>
      </c>
      <c r="B216" s="83">
        <f t="shared" si="196"/>
        <v>0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55">
        <v>0</v>
      </c>
      <c r="K216" s="37">
        <v>0</v>
      </c>
      <c r="L216" s="37">
        <v>0</v>
      </c>
      <c r="M216" s="82">
        <v>0</v>
      </c>
      <c r="N216" s="79">
        <v>0</v>
      </c>
    </row>
    <row r="217" spans="1:14" ht="24.95" customHeight="1" thickBot="1" x14ac:dyDescent="0.35">
      <c r="A217" s="66" t="s">
        <v>45</v>
      </c>
      <c r="B217" s="40">
        <f t="shared" si="196"/>
        <v>2041</v>
      </c>
      <c r="C217" s="67">
        <f>SUM(C218:C222)</f>
        <v>102</v>
      </c>
      <c r="D217" s="67">
        <f t="shared" ref="D217" si="208">SUM(D218:D222)</f>
        <v>121</v>
      </c>
      <c r="E217" s="67">
        <f t="shared" ref="E217" si="209">SUM(E218:E222)</f>
        <v>167</v>
      </c>
      <c r="F217" s="67">
        <f t="shared" ref="F217" si="210">SUM(F218:F222)</f>
        <v>161</v>
      </c>
      <c r="G217" s="67">
        <f t="shared" ref="G217" si="211">SUM(G218:G222)</f>
        <v>215</v>
      </c>
      <c r="H217" s="67">
        <f t="shared" ref="H217" si="212">SUM(H218:H222)</f>
        <v>172</v>
      </c>
      <c r="I217" s="67">
        <f t="shared" ref="I217" si="213">SUM(I218:I222)</f>
        <v>155</v>
      </c>
      <c r="J217" s="68">
        <f t="shared" ref="J217" si="214">SUM(J218:J222)</f>
        <v>178</v>
      </c>
      <c r="K217" s="40">
        <f t="shared" ref="K217" si="215">SUM(K218:K222)</f>
        <v>247</v>
      </c>
      <c r="L217" s="41">
        <f t="shared" ref="L217" si="216">SUM(L218:L222)</f>
        <v>201</v>
      </c>
      <c r="M217" s="41">
        <f t="shared" ref="M217" si="217">SUM(M218:M222)</f>
        <v>192</v>
      </c>
      <c r="N217" s="41">
        <f t="shared" ref="N217" si="218">SUM(N218:N222)</f>
        <v>130</v>
      </c>
    </row>
    <row r="218" spans="1:14" ht="24.95" customHeight="1" x14ac:dyDescent="0.2">
      <c r="A218" s="24" t="s">
        <v>14</v>
      </c>
      <c r="B218" s="62">
        <f t="shared" si="196"/>
        <v>1969</v>
      </c>
      <c r="C218" s="25">
        <v>102</v>
      </c>
      <c r="D218" s="25">
        <v>114</v>
      </c>
      <c r="E218" s="25">
        <v>164</v>
      </c>
      <c r="F218" s="25">
        <v>159</v>
      </c>
      <c r="G218" s="25">
        <v>209</v>
      </c>
      <c r="H218" s="25">
        <v>165</v>
      </c>
      <c r="I218" s="25">
        <v>150</v>
      </c>
      <c r="J218" s="54">
        <v>173</v>
      </c>
      <c r="K218" s="25">
        <v>237</v>
      </c>
      <c r="L218" s="25">
        <v>194</v>
      </c>
      <c r="M218" s="72">
        <v>173</v>
      </c>
      <c r="N218" s="75">
        <v>129</v>
      </c>
    </row>
    <row r="219" spans="1:14" ht="24.95" customHeight="1" x14ac:dyDescent="0.2">
      <c r="A219" s="26" t="s">
        <v>15</v>
      </c>
      <c r="B219" s="63">
        <f t="shared" si="196"/>
        <v>67</v>
      </c>
      <c r="C219" s="27">
        <v>0</v>
      </c>
      <c r="D219" s="27">
        <v>6</v>
      </c>
      <c r="E219" s="27">
        <v>3</v>
      </c>
      <c r="F219" s="27">
        <v>2</v>
      </c>
      <c r="G219" s="27">
        <v>4</v>
      </c>
      <c r="H219" s="27">
        <v>6</v>
      </c>
      <c r="I219" s="27">
        <v>5</v>
      </c>
      <c r="J219" s="54">
        <v>5</v>
      </c>
      <c r="K219" s="27">
        <v>10</v>
      </c>
      <c r="L219" s="27">
        <v>6</v>
      </c>
      <c r="M219" s="73">
        <v>19</v>
      </c>
      <c r="N219" s="76">
        <v>1</v>
      </c>
    </row>
    <row r="220" spans="1:14" ht="24.95" customHeight="1" x14ac:dyDescent="0.2">
      <c r="A220" s="26" t="s">
        <v>16</v>
      </c>
      <c r="B220" s="81">
        <f t="shared" si="196"/>
        <v>0</v>
      </c>
      <c r="C220" s="27">
        <v>0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54">
        <v>0</v>
      </c>
      <c r="K220" s="27">
        <v>0</v>
      </c>
      <c r="L220" s="27">
        <v>0</v>
      </c>
      <c r="M220" s="73">
        <v>0</v>
      </c>
      <c r="N220" s="76">
        <v>0</v>
      </c>
    </row>
    <row r="221" spans="1:14" ht="24.95" customHeight="1" x14ac:dyDescent="0.2">
      <c r="A221" s="70" t="s">
        <v>17</v>
      </c>
      <c r="B221" s="63">
        <f t="shared" si="196"/>
        <v>5</v>
      </c>
      <c r="C221" s="76">
        <v>0</v>
      </c>
      <c r="D221" s="76">
        <v>1</v>
      </c>
      <c r="E221" s="76">
        <v>0</v>
      </c>
      <c r="F221" s="76">
        <v>0</v>
      </c>
      <c r="G221" s="76">
        <v>2</v>
      </c>
      <c r="H221" s="76">
        <v>1</v>
      </c>
      <c r="I221" s="27">
        <v>0</v>
      </c>
      <c r="J221" s="56">
        <v>0</v>
      </c>
      <c r="K221" s="76">
        <v>0</v>
      </c>
      <c r="L221" s="76">
        <v>1</v>
      </c>
      <c r="M221" s="73">
        <v>0</v>
      </c>
      <c r="N221" s="76">
        <v>0</v>
      </c>
    </row>
    <row r="222" spans="1:14" ht="26.1" customHeight="1" thickBot="1" x14ac:dyDescent="0.25">
      <c r="A222" s="71" t="s">
        <v>81</v>
      </c>
      <c r="B222" s="83">
        <f t="shared" si="196"/>
        <v>0</v>
      </c>
      <c r="C222" s="37">
        <v>0</v>
      </c>
      <c r="D222" s="37">
        <v>0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55">
        <v>0</v>
      </c>
      <c r="K222" s="37">
        <v>0</v>
      </c>
      <c r="L222" s="37">
        <v>0</v>
      </c>
      <c r="M222" s="82">
        <v>0</v>
      </c>
      <c r="N222" s="79">
        <v>0</v>
      </c>
    </row>
    <row r="223" spans="1:14" ht="24.95" customHeight="1" thickBot="1" x14ac:dyDescent="0.35">
      <c r="A223" s="66" t="s">
        <v>46</v>
      </c>
      <c r="B223" s="40">
        <f t="shared" si="196"/>
        <v>3346</v>
      </c>
      <c r="C223" s="67">
        <f>SUM(C224:C228)</f>
        <v>202</v>
      </c>
      <c r="D223" s="67">
        <f t="shared" ref="D223" si="219">SUM(D224:D228)</f>
        <v>256</v>
      </c>
      <c r="E223" s="67">
        <f t="shared" ref="E223" si="220">SUM(E224:E228)</f>
        <v>231</v>
      </c>
      <c r="F223" s="67">
        <f t="shared" ref="F223" si="221">SUM(F224:F228)</f>
        <v>225</v>
      </c>
      <c r="G223" s="67">
        <f t="shared" ref="G223" si="222">SUM(G224:G228)</f>
        <v>333</v>
      </c>
      <c r="H223" s="67">
        <f t="shared" ref="H223" si="223">SUM(H224:H228)</f>
        <v>330</v>
      </c>
      <c r="I223" s="67">
        <f t="shared" ref="I223" si="224">SUM(I224:I228)</f>
        <v>312</v>
      </c>
      <c r="J223" s="68">
        <f t="shared" ref="J223" si="225">SUM(J224:J228)</f>
        <v>344</v>
      </c>
      <c r="K223" s="40">
        <f t="shared" ref="K223" si="226">SUM(K224:K228)</f>
        <v>367</v>
      </c>
      <c r="L223" s="41">
        <f t="shared" ref="L223" si="227">SUM(L224:L228)</f>
        <v>289</v>
      </c>
      <c r="M223" s="41">
        <f t="shared" ref="M223" si="228">SUM(M224:M228)</f>
        <v>255</v>
      </c>
      <c r="N223" s="41">
        <f t="shared" ref="N223" si="229">SUM(N224:N228)</f>
        <v>202</v>
      </c>
    </row>
    <row r="224" spans="1:14" ht="24.95" customHeight="1" x14ac:dyDescent="0.2">
      <c r="A224" s="24" t="s">
        <v>14</v>
      </c>
      <c r="B224" s="62">
        <f t="shared" si="196"/>
        <v>3229</v>
      </c>
      <c r="C224" s="25">
        <v>201</v>
      </c>
      <c r="D224" s="25">
        <v>255</v>
      </c>
      <c r="E224" s="25">
        <v>231</v>
      </c>
      <c r="F224" s="25">
        <v>219</v>
      </c>
      <c r="G224" s="25">
        <v>324</v>
      </c>
      <c r="H224" s="25">
        <v>306</v>
      </c>
      <c r="I224" s="25">
        <v>295</v>
      </c>
      <c r="J224" s="54">
        <v>329</v>
      </c>
      <c r="K224" s="25">
        <v>358</v>
      </c>
      <c r="L224" s="25">
        <v>280</v>
      </c>
      <c r="M224" s="72">
        <v>242</v>
      </c>
      <c r="N224" s="75">
        <v>189</v>
      </c>
    </row>
    <row r="225" spans="1:14" ht="24.95" customHeight="1" x14ac:dyDescent="0.2">
      <c r="A225" s="26" t="s">
        <v>15</v>
      </c>
      <c r="B225" s="63">
        <f t="shared" si="196"/>
        <v>107</v>
      </c>
      <c r="C225" s="27">
        <v>1</v>
      </c>
      <c r="D225" s="27">
        <v>0</v>
      </c>
      <c r="E225" s="27">
        <v>0</v>
      </c>
      <c r="F225" s="27">
        <v>5</v>
      </c>
      <c r="G225" s="27">
        <v>8</v>
      </c>
      <c r="H225" s="27">
        <v>22</v>
      </c>
      <c r="I225" s="27">
        <v>15</v>
      </c>
      <c r="J225" s="54">
        <v>15</v>
      </c>
      <c r="K225" s="27">
        <v>8</v>
      </c>
      <c r="L225" s="27">
        <v>9</v>
      </c>
      <c r="M225" s="73">
        <v>11</v>
      </c>
      <c r="N225" s="76">
        <v>13</v>
      </c>
    </row>
    <row r="226" spans="1:14" ht="24.95" customHeight="1" x14ac:dyDescent="0.2">
      <c r="A226" s="26" t="s">
        <v>16</v>
      </c>
      <c r="B226" s="81">
        <f t="shared" si="196"/>
        <v>1</v>
      </c>
      <c r="C226" s="27">
        <v>0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7">
        <v>0</v>
      </c>
      <c r="J226" s="54">
        <v>0</v>
      </c>
      <c r="K226" s="27">
        <v>1</v>
      </c>
      <c r="L226" s="27">
        <v>0</v>
      </c>
      <c r="M226" s="73">
        <v>0</v>
      </c>
      <c r="N226" s="76">
        <v>0</v>
      </c>
    </row>
    <row r="227" spans="1:14" ht="24.95" customHeight="1" x14ac:dyDescent="0.2">
      <c r="A227" s="70" t="s">
        <v>17</v>
      </c>
      <c r="B227" s="63">
        <f t="shared" si="196"/>
        <v>9</v>
      </c>
      <c r="C227" s="76">
        <v>0</v>
      </c>
      <c r="D227" s="76">
        <v>1</v>
      </c>
      <c r="E227" s="76">
        <v>0</v>
      </c>
      <c r="F227" s="76">
        <v>1</v>
      </c>
      <c r="G227" s="76">
        <v>1</v>
      </c>
      <c r="H227" s="76">
        <v>2</v>
      </c>
      <c r="I227" s="27">
        <v>2</v>
      </c>
      <c r="J227" s="56">
        <v>0</v>
      </c>
      <c r="K227" s="76">
        <v>0</v>
      </c>
      <c r="L227" s="76">
        <v>0</v>
      </c>
      <c r="M227" s="73">
        <v>2</v>
      </c>
      <c r="N227" s="76">
        <v>0</v>
      </c>
    </row>
    <row r="228" spans="1:14" ht="26.1" customHeight="1" thickBot="1" x14ac:dyDescent="0.25">
      <c r="A228" s="71" t="s">
        <v>81</v>
      </c>
      <c r="B228" s="83">
        <f t="shared" si="196"/>
        <v>0</v>
      </c>
      <c r="C228" s="37">
        <v>0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55">
        <v>0</v>
      </c>
      <c r="K228" s="37">
        <v>0</v>
      </c>
      <c r="L228" s="37">
        <v>0</v>
      </c>
      <c r="M228" s="82">
        <v>0</v>
      </c>
      <c r="N228" s="79">
        <v>0</v>
      </c>
    </row>
    <row r="229" spans="1:14" ht="24.95" customHeight="1" thickBot="1" x14ac:dyDescent="0.35">
      <c r="A229" s="66" t="s">
        <v>47</v>
      </c>
      <c r="B229" s="40">
        <f t="shared" si="196"/>
        <v>3415</v>
      </c>
      <c r="C229" s="67">
        <f>SUM(C230:C234)</f>
        <v>66</v>
      </c>
      <c r="D229" s="67">
        <f t="shared" ref="D229" si="230">SUM(D230:D234)</f>
        <v>215</v>
      </c>
      <c r="E229" s="67">
        <f t="shared" ref="E229" si="231">SUM(E230:E234)</f>
        <v>322</v>
      </c>
      <c r="F229" s="67">
        <f t="shared" ref="F229" si="232">SUM(F230:F234)</f>
        <v>303</v>
      </c>
      <c r="G229" s="67">
        <f t="shared" ref="G229" si="233">SUM(G230:G234)</f>
        <v>374</v>
      </c>
      <c r="H229" s="67">
        <f t="shared" ref="H229" si="234">SUM(H230:H234)</f>
        <v>323</v>
      </c>
      <c r="I229" s="67">
        <f t="shared" ref="I229" si="235">SUM(I230:I234)</f>
        <v>197</v>
      </c>
      <c r="J229" s="68">
        <f t="shared" ref="J229" si="236">SUM(J230:J234)</f>
        <v>273</v>
      </c>
      <c r="K229" s="40">
        <f t="shared" ref="K229" si="237">SUM(K230:K234)</f>
        <v>405</v>
      </c>
      <c r="L229" s="41">
        <f t="shared" ref="L229" si="238">SUM(L230:L234)</f>
        <v>407</v>
      </c>
      <c r="M229" s="41">
        <f t="shared" ref="M229" si="239">SUM(M230:M234)</f>
        <v>317</v>
      </c>
      <c r="N229" s="41">
        <f t="shared" ref="N229" si="240">SUM(N230:N234)</f>
        <v>213</v>
      </c>
    </row>
    <row r="230" spans="1:14" ht="24.95" customHeight="1" x14ac:dyDescent="0.2">
      <c r="A230" s="24" t="s">
        <v>14</v>
      </c>
      <c r="B230" s="62">
        <f t="shared" si="196"/>
        <v>3369</v>
      </c>
      <c r="C230" s="25">
        <v>66</v>
      </c>
      <c r="D230" s="25">
        <v>210</v>
      </c>
      <c r="E230" s="25">
        <v>319</v>
      </c>
      <c r="F230" s="25">
        <v>299</v>
      </c>
      <c r="G230" s="25">
        <v>370</v>
      </c>
      <c r="H230" s="25">
        <v>321</v>
      </c>
      <c r="I230" s="25">
        <v>195</v>
      </c>
      <c r="J230" s="54">
        <v>272</v>
      </c>
      <c r="K230" s="25">
        <v>400</v>
      </c>
      <c r="L230" s="25">
        <v>399</v>
      </c>
      <c r="M230" s="72">
        <v>312</v>
      </c>
      <c r="N230" s="75">
        <v>206</v>
      </c>
    </row>
    <row r="231" spans="1:14" ht="24.95" customHeight="1" x14ac:dyDescent="0.2">
      <c r="A231" s="26" t="s">
        <v>15</v>
      </c>
      <c r="B231" s="63">
        <f t="shared" si="196"/>
        <v>27</v>
      </c>
      <c r="C231" s="27">
        <v>0</v>
      </c>
      <c r="D231" s="27">
        <v>2</v>
      </c>
      <c r="E231" s="27">
        <v>0</v>
      </c>
      <c r="F231" s="27">
        <v>0</v>
      </c>
      <c r="G231" s="27">
        <v>1</v>
      </c>
      <c r="H231" s="27">
        <v>2</v>
      </c>
      <c r="I231" s="27">
        <v>2</v>
      </c>
      <c r="J231" s="54">
        <v>0</v>
      </c>
      <c r="K231" s="27">
        <v>4</v>
      </c>
      <c r="L231" s="27">
        <v>7</v>
      </c>
      <c r="M231" s="73">
        <v>4</v>
      </c>
      <c r="N231" s="76">
        <v>5</v>
      </c>
    </row>
    <row r="232" spans="1:14" ht="24.95" customHeight="1" x14ac:dyDescent="0.2">
      <c r="A232" s="26" t="s">
        <v>16</v>
      </c>
      <c r="B232" s="81">
        <f t="shared" si="196"/>
        <v>3</v>
      </c>
      <c r="C232" s="27">
        <v>0</v>
      </c>
      <c r="D232" s="27">
        <v>0</v>
      </c>
      <c r="E232" s="27">
        <v>0</v>
      </c>
      <c r="F232" s="27">
        <v>0</v>
      </c>
      <c r="G232" s="27">
        <v>1</v>
      </c>
      <c r="H232" s="27">
        <v>0</v>
      </c>
      <c r="I232" s="27">
        <v>0</v>
      </c>
      <c r="J232" s="54">
        <v>0</v>
      </c>
      <c r="K232" s="27">
        <v>0</v>
      </c>
      <c r="L232" s="27">
        <v>0</v>
      </c>
      <c r="M232" s="73">
        <v>0</v>
      </c>
      <c r="N232" s="76">
        <v>2</v>
      </c>
    </row>
    <row r="233" spans="1:14" ht="24.95" customHeight="1" x14ac:dyDescent="0.2">
      <c r="A233" s="70" t="s">
        <v>17</v>
      </c>
      <c r="B233" s="63">
        <f t="shared" si="196"/>
        <v>16</v>
      </c>
      <c r="C233" s="76">
        <v>0</v>
      </c>
      <c r="D233" s="76">
        <v>3</v>
      </c>
      <c r="E233" s="76">
        <v>3</v>
      </c>
      <c r="F233" s="76">
        <v>4</v>
      </c>
      <c r="G233" s="76">
        <v>2</v>
      </c>
      <c r="H233" s="76">
        <v>0</v>
      </c>
      <c r="I233" s="27">
        <v>0</v>
      </c>
      <c r="J233" s="56">
        <v>1</v>
      </c>
      <c r="K233" s="76">
        <v>1</v>
      </c>
      <c r="L233" s="76">
        <v>1</v>
      </c>
      <c r="M233" s="73">
        <v>1</v>
      </c>
      <c r="N233" s="76">
        <v>0</v>
      </c>
    </row>
    <row r="234" spans="1:14" ht="26.1" customHeight="1" thickBot="1" x14ac:dyDescent="0.25">
      <c r="A234" s="71" t="s">
        <v>81</v>
      </c>
      <c r="B234" s="83">
        <f t="shared" si="196"/>
        <v>0</v>
      </c>
      <c r="C234" s="37">
        <v>0</v>
      </c>
      <c r="D234" s="37">
        <v>0</v>
      </c>
      <c r="E234" s="37">
        <v>0</v>
      </c>
      <c r="F234" s="37">
        <v>0</v>
      </c>
      <c r="G234" s="37">
        <v>0</v>
      </c>
      <c r="H234" s="37">
        <v>0</v>
      </c>
      <c r="I234" s="37">
        <v>0</v>
      </c>
      <c r="J234" s="55">
        <v>0</v>
      </c>
      <c r="K234" s="37">
        <v>0</v>
      </c>
      <c r="L234" s="37">
        <v>0</v>
      </c>
      <c r="M234" s="82">
        <v>0</v>
      </c>
      <c r="N234" s="79">
        <v>0</v>
      </c>
    </row>
    <row r="235" spans="1:14" ht="24.95" customHeight="1" thickBot="1" x14ac:dyDescent="0.35">
      <c r="A235" s="66" t="s">
        <v>48</v>
      </c>
      <c r="B235" s="40">
        <f t="shared" si="196"/>
        <v>2538</v>
      </c>
      <c r="C235" s="67">
        <f>SUM(C236:C240)</f>
        <v>107</v>
      </c>
      <c r="D235" s="67">
        <f t="shared" ref="D235" si="241">SUM(D236:D240)</f>
        <v>170</v>
      </c>
      <c r="E235" s="67">
        <f t="shared" ref="E235" si="242">SUM(E236:E240)</f>
        <v>246</v>
      </c>
      <c r="F235" s="67">
        <f t="shared" ref="F235" si="243">SUM(F236:F240)</f>
        <v>232</v>
      </c>
      <c r="G235" s="67">
        <f t="shared" ref="G235" si="244">SUM(G236:G240)</f>
        <v>210</v>
      </c>
      <c r="H235" s="67">
        <f t="shared" ref="H235" si="245">SUM(H236:H240)</f>
        <v>254</v>
      </c>
      <c r="I235" s="67">
        <f t="shared" ref="I235" si="246">SUM(I236:I240)</f>
        <v>204</v>
      </c>
      <c r="J235" s="68">
        <f t="shared" ref="J235" si="247">SUM(J236:J240)</f>
        <v>212</v>
      </c>
      <c r="K235" s="40">
        <f t="shared" ref="K235" si="248">SUM(K236:K240)</f>
        <v>209</v>
      </c>
      <c r="L235" s="41">
        <f t="shared" ref="L235" si="249">SUM(L236:L240)</f>
        <v>305</v>
      </c>
      <c r="M235" s="41">
        <f t="shared" ref="M235" si="250">SUM(M236:M240)</f>
        <v>225</v>
      </c>
      <c r="N235" s="41">
        <f t="shared" ref="N235" si="251">SUM(N236:N240)</f>
        <v>164</v>
      </c>
    </row>
    <row r="236" spans="1:14" ht="24.95" customHeight="1" x14ac:dyDescent="0.2">
      <c r="A236" s="24" t="s">
        <v>14</v>
      </c>
      <c r="B236" s="62">
        <f t="shared" si="196"/>
        <v>2473</v>
      </c>
      <c r="C236" s="25">
        <v>107</v>
      </c>
      <c r="D236" s="25">
        <v>170</v>
      </c>
      <c r="E236" s="25">
        <v>245</v>
      </c>
      <c r="F236" s="25">
        <v>230</v>
      </c>
      <c r="G236" s="25">
        <v>202</v>
      </c>
      <c r="H236" s="25">
        <v>250</v>
      </c>
      <c r="I236" s="25">
        <v>200</v>
      </c>
      <c r="J236" s="54">
        <v>211</v>
      </c>
      <c r="K236" s="25">
        <v>197</v>
      </c>
      <c r="L236" s="25">
        <v>296</v>
      </c>
      <c r="M236" s="72">
        <v>219</v>
      </c>
      <c r="N236" s="75">
        <v>146</v>
      </c>
    </row>
    <row r="237" spans="1:14" ht="24.95" customHeight="1" x14ac:dyDescent="0.2">
      <c r="A237" s="26" t="s">
        <v>15</v>
      </c>
      <c r="B237" s="63">
        <f t="shared" si="196"/>
        <v>57</v>
      </c>
      <c r="C237" s="27">
        <v>0</v>
      </c>
      <c r="D237" s="27">
        <v>0</v>
      </c>
      <c r="E237" s="27">
        <v>1</v>
      </c>
      <c r="F237" s="27">
        <v>2</v>
      </c>
      <c r="G237" s="27">
        <v>6</v>
      </c>
      <c r="H237" s="27">
        <v>4</v>
      </c>
      <c r="I237" s="27">
        <v>4</v>
      </c>
      <c r="J237" s="54">
        <v>1</v>
      </c>
      <c r="K237" s="27">
        <v>12</v>
      </c>
      <c r="L237" s="27">
        <v>9</v>
      </c>
      <c r="M237" s="73">
        <v>4</v>
      </c>
      <c r="N237" s="76">
        <v>14</v>
      </c>
    </row>
    <row r="238" spans="1:14" ht="24.95" customHeight="1" x14ac:dyDescent="0.2">
      <c r="A238" s="26" t="s">
        <v>16</v>
      </c>
      <c r="B238" s="81">
        <f t="shared" si="196"/>
        <v>6</v>
      </c>
      <c r="C238" s="27">
        <v>0</v>
      </c>
      <c r="D238" s="27">
        <v>0</v>
      </c>
      <c r="E238" s="27">
        <v>0</v>
      </c>
      <c r="F238" s="27">
        <v>0</v>
      </c>
      <c r="G238" s="27">
        <v>1</v>
      </c>
      <c r="H238" s="27">
        <v>0</v>
      </c>
      <c r="I238" s="27">
        <v>0</v>
      </c>
      <c r="J238" s="54">
        <v>0</v>
      </c>
      <c r="K238" s="27">
        <v>0</v>
      </c>
      <c r="L238" s="27">
        <v>0</v>
      </c>
      <c r="M238" s="73">
        <v>2</v>
      </c>
      <c r="N238" s="76">
        <v>3</v>
      </c>
    </row>
    <row r="239" spans="1:14" ht="24.95" customHeight="1" x14ac:dyDescent="0.2">
      <c r="A239" s="70" t="s">
        <v>17</v>
      </c>
      <c r="B239" s="63">
        <f t="shared" si="196"/>
        <v>2</v>
      </c>
      <c r="C239" s="76">
        <v>0</v>
      </c>
      <c r="D239" s="76">
        <v>0</v>
      </c>
      <c r="E239" s="76">
        <v>0</v>
      </c>
      <c r="F239" s="76">
        <v>0</v>
      </c>
      <c r="G239" s="76">
        <v>1</v>
      </c>
      <c r="H239" s="76">
        <v>0</v>
      </c>
      <c r="I239" s="27">
        <v>0</v>
      </c>
      <c r="J239" s="56">
        <v>0</v>
      </c>
      <c r="K239" s="76">
        <v>0</v>
      </c>
      <c r="L239" s="76">
        <v>0</v>
      </c>
      <c r="M239" s="73">
        <v>0</v>
      </c>
      <c r="N239" s="76">
        <v>1</v>
      </c>
    </row>
    <row r="240" spans="1:14" ht="26.1" customHeight="1" thickBot="1" x14ac:dyDescent="0.25">
      <c r="A240" s="71" t="s">
        <v>81</v>
      </c>
      <c r="B240" s="83">
        <f t="shared" si="196"/>
        <v>0</v>
      </c>
      <c r="C240" s="37">
        <v>0</v>
      </c>
      <c r="D240" s="37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55">
        <v>0</v>
      </c>
      <c r="K240" s="37">
        <v>0</v>
      </c>
      <c r="L240" s="37">
        <v>0</v>
      </c>
      <c r="M240" s="82">
        <v>0</v>
      </c>
      <c r="N240" s="79">
        <v>0</v>
      </c>
    </row>
    <row r="241" spans="1:14" ht="24.95" customHeight="1" thickBot="1" x14ac:dyDescent="0.35">
      <c r="A241" s="66" t="s">
        <v>49</v>
      </c>
      <c r="B241" s="40">
        <f t="shared" si="196"/>
        <v>3244</v>
      </c>
      <c r="C241" s="67">
        <f>SUM(C242:C246)</f>
        <v>48</v>
      </c>
      <c r="D241" s="67">
        <f t="shared" ref="D241" si="252">SUM(D242:D246)</f>
        <v>217</v>
      </c>
      <c r="E241" s="67">
        <f t="shared" ref="E241" si="253">SUM(E242:E246)</f>
        <v>297</v>
      </c>
      <c r="F241" s="67">
        <f t="shared" ref="F241" si="254">SUM(F242:F246)</f>
        <v>311</v>
      </c>
      <c r="G241" s="67">
        <f t="shared" ref="G241" si="255">SUM(G242:G246)</f>
        <v>344</v>
      </c>
      <c r="H241" s="67">
        <f t="shared" ref="H241" si="256">SUM(H242:H246)</f>
        <v>324</v>
      </c>
      <c r="I241" s="67">
        <f t="shared" ref="I241" si="257">SUM(I242:I246)</f>
        <v>267</v>
      </c>
      <c r="J241" s="68">
        <f t="shared" ref="J241" si="258">SUM(J242:J246)</f>
        <v>262</v>
      </c>
      <c r="K241" s="40">
        <f t="shared" ref="K241" si="259">SUM(K242:K246)</f>
        <v>310</v>
      </c>
      <c r="L241" s="41">
        <f t="shared" ref="L241" si="260">SUM(L242:L246)</f>
        <v>245</v>
      </c>
      <c r="M241" s="41">
        <f t="shared" ref="M241" si="261">SUM(M242:M246)</f>
        <v>323</v>
      </c>
      <c r="N241" s="41">
        <f t="shared" ref="N241" si="262">SUM(N242:N246)</f>
        <v>296</v>
      </c>
    </row>
    <row r="242" spans="1:14" ht="24.95" customHeight="1" x14ac:dyDescent="0.2">
      <c r="A242" s="24" t="s">
        <v>14</v>
      </c>
      <c r="B242" s="62">
        <f t="shared" si="196"/>
        <v>3132</v>
      </c>
      <c r="C242" s="25">
        <v>48</v>
      </c>
      <c r="D242" s="25">
        <v>217</v>
      </c>
      <c r="E242" s="25">
        <v>278</v>
      </c>
      <c r="F242" s="25">
        <v>299</v>
      </c>
      <c r="G242" s="25">
        <v>324</v>
      </c>
      <c r="H242" s="25">
        <v>317</v>
      </c>
      <c r="I242" s="25">
        <v>254</v>
      </c>
      <c r="J242" s="54">
        <v>250</v>
      </c>
      <c r="K242" s="25">
        <v>301</v>
      </c>
      <c r="L242" s="25">
        <v>235</v>
      </c>
      <c r="M242" s="72">
        <v>319</v>
      </c>
      <c r="N242" s="75">
        <v>290</v>
      </c>
    </row>
    <row r="243" spans="1:14" ht="24.95" customHeight="1" x14ac:dyDescent="0.2">
      <c r="A243" s="26" t="s">
        <v>15</v>
      </c>
      <c r="B243" s="63">
        <f t="shared" si="196"/>
        <v>103</v>
      </c>
      <c r="C243" s="27">
        <v>0</v>
      </c>
      <c r="D243" s="27">
        <v>0</v>
      </c>
      <c r="E243" s="27">
        <v>17</v>
      </c>
      <c r="F243" s="27">
        <v>12</v>
      </c>
      <c r="G243" s="27">
        <v>20</v>
      </c>
      <c r="H243" s="27">
        <v>7</v>
      </c>
      <c r="I243" s="27">
        <v>13</v>
      </c>
      <c r="J243" s="54">
        <v>12</v>
      </c>
      <c r="K243" s="27">
        <v>9</v>
      </c>
      <c r="L243" s="27">
        <v>10</v>
      </c>
      <c r="M243" s="73">
        <v>1</v>
      </c>
      <c r="N243" s="76">
        <v>2</v>
      </c>
    </row>
    <row r="244" spans="1:14" ht="24.95" customHeight="1" x14ac:dyDescent="0.2">
      <c r="A244" s="26" t="s">
        <v>16</v>
      </c>
      <c r="B244" s="81">
        <f t="shared" si="196"/>
        <v>3</v>
      </c>
      <c r="C244" s="27">
        <v>0</v>
      </c>
      <c r="D244" s="27">
        <v>0</v>
      </c>
      <c r="E244" s="27">
        <v>0</v>
      </c>
      <c r="F244" s="27">
        <v>0</v>
      </c>
      <c r="G244" s="27">
        <v>0</v>
      </c>
      <c r="H244" s="27">
        <v>0</v>
      </c>
      <c r="I244" s="27">
        <v>0</v>
      </c>
      <c r="J244" s="54">
        <v>0</v>
      </c>
      <c r="K244" s="27">
        <v>0</v>
      </c>
      <c r="L244" s="27">
        <v>0</v>
      </c>
      <c r="M244" s="73">
        <v>0</v>
      </c>
      <c r="N244" s="76">
        <v>3</v>
      </c>
    </row>
    <row r="245" spans="1:14" ht="24.95" customHeight="1" x14ac:dyDescent="0.2">
      <c r="A245" s="70" t="s">
        <v>17</v>
      </c>
      <c r="B245" s="63">
        <f t="shared" si="196"/>
        <v>5</v>
      </c>
      <c r="C245" s="76">
        <v>0</v>
      </c>
      <c r="D245" s="76">
        <v>0</v>
      </c>
      <c r="E245" s="76">
        <v>2</v>
      </c>
      <c r="F245" s="76">
        <v>0</v>
      </c>
      <c r="G245" s="76">
        <v>0</v>
      </c>
      <c r="H245" s="76">
        <v>0</v>
      </c>
      <c r="I245" s="27">
        <v>0</v>
      </c>
      <c r="J245" s="56">
        <v>0</v>
      </c>
      <c r="K245" s="76">
        <v>0</v>
      </c>
      <c r="L245" s="76">
        <v>0</v>
      </c>
      <c r="M245" s="73">
        <v>2</v>
      </c>
      <c r="N245" s="76">
        <v>1</v>
      </c>
    </row>
    <row r="246" spans="1:14" ht="26.1" customHeight="1" thickBot="1" x14ac:dyDescent="0.25">
      <c r="A246" s="71" t="s">
        <v>81</v>
      </c>
      <c r="B246" s="83">
        <f t="shared" si="196"/>
        <v>1</v>
      </c>
      <c r="C246" s="37">
        <v>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55">
        <v>0</v>
      </c>
      <c r="K246" s="37">
        <v>0</v>
      </c>
      <c r="L246" s="37">
        <v>0</v>
      </c>
      <c r="M246" s="82">
        <v>1</v>
      </c>
      <c r="N246" s="79">
        <v>0</v>
      </c>
    </row>
    <row r="247" spans="1:14" ht="24.95" customHeight="1" thickBot="1" x14ac:dyDescent="0.35">
      <c r="A247" s="66" t="s">
        <v>50</v>
      </c>
      <c r="B247" s="40">
        <f t="shared" si="196"/>
        <v>3828</v>
      </c>
      <c r="C247" s="67">
        <f>SUM(C248:C252)</f>
        <v>168</v>
      </c>
      <c r="D247" s="67">
        <f t="shared" ref="D247" si="263">SUM(D248:D252)</f>
        <v>179</v>
      </c>
      <c r="E247" s="67">
        <f t="shared" ref="E247" si="264">SUM(E248:E252)</f>
        <v>312</v>
      </c>
      <c r="F247" s="67">
        <f t="shared" ref="F247" si="265">SUM(F248:F252)</f>
        <v>321</v>
      </c>
      <c r="G247" s="67">
        <f t="shared" ref="G247" si="266">SUM(G248:G252)</f>
        <v>441</v>
      </c>
      <c r="H247" s="67">
        <f t="shared" ref="H247" si="267">SUM(H248:H252)</f>
        <v>425</v>
      </c>
      <c r="I247" s="67">
        <f t="shared" ref="I247" si="268">SUM(I248:I252)</f>
        <v>291</v>
      </c>
      <c r="J247" s="68">
        <f t="shared" ref="J247" si="269">SUM(J248:J252)</f>
        <v>356</v>
      </c>
      <c r="K247" s="40">
        <f t="shared" ref="K247" si="270">SUM(K248:K252)</f>
        <v>443</v>
      </c>
      <c r="L247" s="41">
        <f t="shared" ref="L247" si="271">SUM(L248:L252)</f>
        <v>357</v>
      </c>
      <c r="M247" s="41">
        <f t="shared" ref="M247" si="272">SUM(M248:M252)</f>
        <v>404</v>
      </c>
      <c r="N247" s="41">
        <f t="shared" ref="N247" si="273">SUM(N248:N252)</f>
        <v>131</v>
      </c>
    </row>
    <row r="248" spans="1:14" ht="24.95" customHeight="1" x14ac:dyDescent="0.2">
      <c r="A248" s="24" t="s">
        <v>14</v>
      </c>
      <c r="B248" s="62">
        <f t="shared" si="196"/>
        <v>3697</v>
      </c>
      <c r="C248" s="25">
        <v>168</v>
      </c>
      <c r="D248" s="25">
        <v>178</v>
      </c>
      <c r="E248" s="25">
        <v>309</v>
      </c>
      <c r="F248" s="25">
        <v>319</v>
      </c>
      <c r="G248" s="25">
        <v>431</v>
      </c>
      <c r="H248" s="25">
        <v>413</v>
      </c>
      <c r="I248" s="25">
        <v>273</v>
      </c>
      <c r="J248" s="54">
        <v>340</v>
      </c>
      <c r="K248" s="25">
        <v>428</v>
      </c>
      <c r="L248" s="25">
        <v>340</v>
      </c>
      <c r="M248" s="72">
        <v>372</v>
      </c>
      <c r="N248" s="75">
        <v>126</v>
      </c>
    </row>
    <row r="249" spans="1:14" ht="24.95" customHeight="1" x14ac:dyDescent="0.2">
      <c r="A249" s="26" t="s">
        <v>15</v>
      </c>
      <c r="B249" s="63">
        <f t="shared" si="196"/>
        <v>122</v>
      </c>
      <c r="C249" s="27">
        <v>0</v>
      </c>
      <c r="D249" s="27">
        <v>0</v>
      </c>
      <c r="E249" s="27">
        <v>3</v>
      </c>
      <c r="F249" s="27">
        <v>2</v>
      </c>
      <c r="G249" s="27">
        <v>10</v>
      </c>
      <c r="H249" s="27">
        <v>10</v>
      </c>
      <c r="I249" s="27">
        <v>18</v>
      </c>
      <c r="J249" s="54">
        <v>16</v>
      </c>
      <c r="K249" s="27">
        <v>15</v>
      </c>
      <c r="L249" s="27">
        <v>16</v>
      </c>
      <c r="M249" s="73">
        <v>29</v>
      </c>
      <c r="N249" s="76">
        <v>3</v>
      </c>
    </row>
    <row r="250" spans="1:14" ht="24.95" customHeight="1" x14ac:dyDescent="0.2">
      <c r="A250" s="26" t="s">
        <v>16</v>
      </c>
      <c r="B250" s="81">
        <f t="shared" si="196"/>
        <v>9</v>
      </c>
      <c r="C250" s="27">
        <v>0</v>
      </c>
      <c r="D250" s="27">
        <v>1</v>
      </c>
      <c r="E250" s="27">
        <v>0</v>
      </c>
      <c r="F250" s="27">
        <v>0</v>
      </c>
      <c r="G250" s="27">
        <v>0</v>
      </c>
      <c r="H250" s="27">
        <v>2</v>
      </c>
      <c r="I250" s="27">
        <v>0</v>
      </c>
      <c r="J250" s="54">
        <v>0</v>
      </c>
      <c r="K250" s="27">
        <v>0</v>
      </c>
      <c r="L250" s="27">
        <v>1</v>
      </c>
      <c r="M250" s="73">
        <v>3</v>
      </c>
      <c r="N250" s="76">
        <v>2</v>
      </c>
    </row>
    <row r="251" spans="1:14" ht="24.95" customHeight="1" x14ac:dyDescent="0.2">
      <c r="A251" s="70" t="s">
        <v>17</v>
      </c>
      <c r="B251" s="63">
        <f t="shared" si="196"/>
        <v>0</v>
      </c>
      <c r="C251" s="76">
        <v>0</v>
      </c>
      <c r="D251" s="76">
        <v>0</v>
      </c>
      <c r="E251" s="76">
        <v>0</v>
      </c>
      <c r="F251" s="76">
        <v>0</v>
      </c>
      <c r="G251" s="76">
        <v>0</v>
      </c>
      <c r="H251" s="76">
        <v>0</v>
      </c>
      <c r="I251" s="27">
        <v>0</v>
      </c>
      <c r="J251" s="56">
        <v>0</v>
      </c>
      <c r="K251" s="76">
        <v>0</v>
      </c>
      <c r="L251" s="76">
        <v>0</v>
      </c>
      <c r="M251" s="73">
        <v>0</v>
      </c>
      <c r="N251" s="76">
        <v>0</v>
      </c>
    </row>
    <row r="252" spans="1:14" ht="26.1" customHeight="1" thickBot="1" x14ac:dyDescent="0.25">
      <c r="A252" s="71" t="s">
        <v>81</v>
      </c>
      <c r="B252" s="83">
        <f t="shared" si="196"/>
        <v>0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55">
        <v>0</v>
      </c>
      <c r="K252" s="37">
        <v>0</v>
      </c>
      <c r="L252" s="37">
        <v>0</v>
      </c>
      <c r="M252" s="82">
        <v>0</v>
      </c>
      <c r="N252" s="79">
        <v>0</v>
      </c>
    </row>
    <row r="253" spans="1:14" ht="24.95" customHeight="1" thickBot="1" x14ac:dyDescent="0.35">
      <c r="A253" s="66" t="s">
        <v>51</v>
      </c>
      <c r="B253" s="40">
        <f t="shared" si="196"/>
        <v>2328</v>
      </c>
      <c r="C253" s="67">
        <f>SUM(C254:C258)</f>
        <v>104</v>
      </c>
      <c r="D253" s="67">
        <f t="shared" ref="D253" si="274">SUM(D254:D258)</f>
        <v>152</v>
      </c>
      <c r="E253" s="67">
        <f t="shared" ref="E253" si="275">SUM(E254:E258)</f>
        <v>222</v>
      </c>
      <c r="F253" s="67">
        <f t="shared" ref="F253" si="276">SUM(F254:F258)</f>
        <v>168</v>
      </c>
      <c r="G253" s="67">
        <f t="shared" ref="G253" si="277">SUM(G254:G258)</f>
        <v>164</v>
      </c>
      <c r="H253" s="67">
        <f t="shared" ref="H253" si="278">SUM(H254:H258)</f>
        <v>228</v>
      </c>
      <c r="I253" s="67">
        <f t="shared" ref="I253" si="279">SUM(I254:I258)</f>
        <v>217</v>
      </c>
      <c r="J253" s="68">
        <f t="shared" ref="J253" si="280">SUM(J254:J258)</f>
        <v>238</v>
      </c>
      <c r="K253" s="40">
        <f t="shared" ref="K253" si="281">SUM(K254:K258)</f>
        <v>288</v>
      </c>
      <c r="L253" s="41">
        <f t="shared" ref="L253" si="282">SUM(L254:L258)</f>
        <v>273</v>
      </c>
      <c r="M253" s="41">
        <f t="shared" ref="M253" si="283">SUM(M254:M258)</f>
        <v>184</v>
      </c>
      <c r="N253" s="41">
        <f t="shared" ref="N253" si="284">SUM(N254:N258)</f>
        <v>90</v>
      </c>
    </row>
    <row r="254" spans="1:14" ht="24.95" customHeight="1" x14ac:dyDescent="0.2">
      <c r="A254" s="24" t="s">
        <v>14</v>
      </c>
      <c r="B254" s="62">
        <f t="shared" si="196"/>
        <v>2256</v>
      </c>
      <c r="C254" s="25">
        <v>103</v>
      </c>
      <c r="D254" s="25">
        <v>148</v>
      </c>
      <c r="E254" s="25">
        <v>221</v>
      </c>
      <c r="F254" s="25">
        <v>164</v>
      </c>
      <c r="G254" s="25">
        <v>162</v>
      </c>
      <c r="H254" s="25">
        <v>220</v>
      </c>
      <c r="I254" s="25">
        <v>205</v>
      </c>
      <c r="J254" s="54">
        <v>231</v>
      </c>
      <c r="K254" s="25">
        <v>279</v>
      </c>
      <c r="L254" s="25">
        <v>260</v>
      </c>
      <c r="M254" s="72">
        <v>175</v>
      </c>
      <c r="N254" s="75">
        <v>88</v>
      </c>
    </row>
    <row r="255" spans="1:14" ht="24.95" customHeight="1" x14ac:dyDescent="0.2">
      <c r="A255" s="26" t="s">
        <v>15</v>
      </c>
      <c r="B255" s="63">
        <f t="shared" si="196"/>
        <v>69</v>
      </c>
      <c r="C255" s="27">
        <v>1</v>
      </c>
      <c r="D255" s="27">
        <v>4</v>
      </c>
      <c r="E255" s="27">
        <v>1</v>
      </c>
      <c r="F255" s="27">
        <v>4</v>
      </c>
      <c r="G255" s="27">
        <v>2</v>
      </c>
      <c r="H255" s="27">
        <v>8</v>
      </c>
      <c r="I255" s="27">
        <v>12</v>
      </c>
      <c r="J255" s="54">
        <v>7</v>
      </c>
      <c r="K255" s="27">
        <v>9</v>
      </c>
      <c r="L255" s="27">
        <v>13</v>
      </c>
      <c r="M255" s="73">
        <v>7</v>
      </c>
      <c r="N255" s="76">
        <v>1</v>
      </c>
    </row>
    <row r="256" spans="1:14" ht="24.95" customHeight="1" x14ac:dyDescent="0.2">
      <c r="A256" s="26" t="s">
        <v>16</v>
      </c>
      <c r="B256" s="81">
        <f t="shared" si="196"/>
        <v>3</v>
      </c>
      <c r="C256" s="27">
        <v>0</v>
      </c>
      <c r="D256" s="27">
        <v>0</v>
      </c>
      <c r="E256" s="27">
        <v>0</v>
      </c>
      <c r="F256" s="27">
        <v>0</v>
      </c>
      <c r="G256" s="27">
        <v>0</v>
      </c>
      <c r="H256" s="27">
        <v>0</v>
      </c>
      <c r="I256" s="27">
        <v>0</v>
      </c>
      <c r="J256" s="54">
        <v>0</v>
      </c>
      <c r="K256" s="27">
        <v>0</v>
      </c>
      <c r="L256" s="27">
        <v>0</v>
      </c>
      <c r="M256" s="73">
        <v>2</v>
      </c>
      <c r="N256" s="76">
        <v>1</v>
      </c>
    </row>
    <row r="257" spans="1:14" ht="24.95" customHeight="1" x14ac:dyDescent="0.2">
      <c r="A257" s="70" t="s">
        <v>17</v>
      </c>
      <c r="B257" s="63">
        <f t="shared" si="196"/>
        <v>0</v>
      </c>
      <c r="C257" s="76">
        <v>0</v>
      </c>
      <c r="D257" s="76">
        <v>0</v>
      </c>
      <c r="E257" s="76">
        <v>0</v>
      </c>
      <c r="F257" s="76">
        <v>0</v>
      </c>
      <c r="G257" s="76">
        <v>0</v>
      </c>
      <c r="H257" s="76">
        <v>0</v>
      </c>
      <c r="I257" s="27">
        <v>0</v>
      </c>
      <c r="J257" s="56">
        <v>0</v>
      </c>
      <c r="K257" s="76">
        <v>0</v>
      </c>
      <c r="L257" s="76">
        <v>0</v>
      </c>
      <c r="M257" s="73">
        <v>0</v>
      </c>
      <c r="N257" s="76">
        <v>0</v>
      </c>
    </row>
    <row r="258" spans="1:14" ht="26.1" customHeight="1" thickBot="1" x14ac:dyDescent="0.25">
      <c r="A258" s="71" t="s">
        <v>81</v>
      </c>
      <c r="B258" s="83">
        <f t="shared" si="196"/>
        <v>0</v>
      </c>
      <c r="C258" s="37">
        <v>0</v>
      </c>
      <c r="D258" s="37">
        <v>0</v>
      </c>
      <c r="E258" s="37">
        <v>0</v>
      </c>
      <c r="F258" s="37">
        <v>0</v>
      </c>
      <c r="G258" s="37">
        <v>0</v>
      </c>
      <c r="H258" s="37">
        <v>0</v>
      </c>
      <c r="I258" s="37">
        <v>0</v>
      </c>
      <c r="J258" s="55">
        <v>0</v>
      </c>
      <c r="K258" s="37">
        <v>0</v>
      </c>
      <c r="L258" s="37">
        <v>0</v>
      </c>
      <c r="M258" s="82">
        <v>0</v>
      </c>
      <c r="N258" s="79">
        <v>0</v>
      </c>
    </row>
    <row r="259" spans="1:14" ht="24.95" customHeight="1" thickBot="1" x14ac:dyDescent="0.35">
      <c r="A259" s="66" t="s">
        <v>52</v>
      </c>
      <c r="B259" s="40">
        <f t="shared" si="196"/>
        <v>1893</v>
      </c>
      <c r="C259" s="67">
        <f>SUM(C260:C264)</f>
        <v>78</v>
      </c>
      <c r="D259" s="67">
        <f t="shared" ref="D259" si="285">SUM(D260:D264)</f>
        <v>168</v>
      </c>
      <c r="E259" s="67">
        <f t="shared" ref="E259" si="286">SUM(E260:E264)</f>
        <v>221</v>
      </c>
      <c r="F259" s="67">
        <f t="shared" ref="F259" si="287">SUM(F260:F264)</f>
        <v>181</v>
      </c>
      <c r="G259" s="67">
        <f t="shared" ref="G259" si="288">SUM(G260:G264)</f>
        <v>179</v>
      </c>
      <c r="H259" s="67">
        <f t="shared" ref="H259" si="289">SUM(H260:H264)</f>
        <v>159</v>
      </c>
      <c r="I259" s="67">
        <f t="shared" ref="I259" si="290">SUM(I260:I264)</f>
        <v>149</v>
      </c>
      <c r="J259" s="68">
        <f t="shared" ref="J259" si="291">SUM(J260:J264)</f>
        <v>94</v>
      </c>
      <c r="K259" s="40">
        <f t="shared" ref="K259" si="292">SUM(K260:K264)</f>
        <v>210</v>
      </c>
      <c r="L259" s="41">
        <f t="shared" ref="L259" si="293">SUM(L260:L264)</f>
        <v>169</v>
      </c>
      <c r="M259" s="41">
        <f t="shared" ref="M259" si="294">SUM(M260:M264)</f>
        <v>173</v>
      </c>
      <c r="N259" s="41">
        <f t="shared" ref="N259" si="295">SUM(N260:N264)</f>
        <v>112</v>
      </c>
    </row>
    <row r="260" spans="1:14" ht="24.95" customHeight="1" x14ac:dyDescent="0.2">
      <c r="A260" s="24" t="s">
        <v>14</v>
      </c>
      <c r="B260" s="62">
        <f t="shared" si="196"/>
        <v>1874</v>
      </c>
      <c r="C260" s="25">
        <v>77</v>
      </c>
      <c r="D260" s="25">
        <v>167</v>
      </c>
      <c r="E260" s="25">
        <v>217</v>
      </c>
      <c r="F260" s="25">
        <v>180</v>
      </c>
      <c r="G260" s="25">
        <v>178</v>
      </c>
      <c r="H260" s="25">
        <v>157</v>
      </c>
      <c r="I260" s="25">
        <v>149</v>
      </c>
      <c r="J260" s="54">
        <v>91</v>
      </c>
      <c r="K260" s="25">
        <v>207</v>
      </c>
      <c r="L260" s="25">
        <v>168</v>
      </c>
      <c r="M260" s="72">
        <v>172</v>
      </c>
      <c r="N260" s="75">
        <v>111</v>
      </c>
    </row>
    <row r="261" spans="1:14" ht="24.95" customHeight="1" x14ac:dyDescent="0.2">
      <c r="A261" s="26" t="s">
        <v>15</v>
      </c>
      <c r="B261" s="63">
        <f t="shared" si="196"/>
        <v>18</v>
      </c>
      <c r="C261" s="27">
        <v>1</v>
      </c>
      <c r="D261" s="27">
        <v>1</v>
      </c>
      <c r="E261" s="27">
        <v>4</v>
      </c>
      <c r="F261" s="27">
        <v>1</v>
      </c>
      <c r="G261" s="27">
        <v>1</v>
      </c>
      <c r="H261" s="27">
        <v>2</v>
      </c>
      <c r="I261" s="27">
        <v>0</v>
      </c>
      <c r="J261" s="54">
        <v>3</v>
      </c>
      <c r="K261" s="27">
        <v>3</v>
      </c>
      <c r="L261" s="27">
        <v>1</v>
      </c>
      <c r="M261" s="73">
        <v>0</v>
      </c>
      <c r="N261" s="76">
        <v>1</v>
      </c>
    </row>
    <row r="262" spans="1:14" ht="24.95" customHeight="1" x14ac:dyDescent="0.2">
      <c r="A262" s="26" t="s">
        <v>16</v>
      </c>
      <c r="B262" s="81">
        <f t="shared" si="196"/>
        <v>0</v>
      </c>
      <c r="C262" s="27">
        <v>0</v>
      </c>
      <c r="D262" s="27">
        <v>0</v>
      </c>
      <c r="E262" s="27">
        <v>0</v>
      </c>
      <c r="F262" s="27">
        <v>0</v>
      </c>
      <c r="G262" s="27">
        <v>0</v>
      </c>
      <c r="H262" s="27">
        <v>0</v>
      </c>
      <c r="I262" s="27">
        <v>0</v>
      </c>
      <c r="J262" s="54">
        <v>0</v>
      </c>
      <c r="K262" s="27">
        <v>0</v>
      </c>
      <c r="L262" s="27">
        <v>0</v>
      </c>
      <c r="M262" s="73">
        <v>0</v>
      </c>
      <c r="N262" s="76">
        <v>0</v>
      </c>
    </row>
    <row r="263" spans="1:14" ht="24.95" customHeight="1" x14ac:dyDescent="0.2">
      <c r="A263" s="70" t="s">
        <v>17</v>
      </c>
      <c r="B263" s="63">
        <f t="shared" si="196"/>
        <v>1</v>
      </c>
      <c r="C263" s="76">
        <v>0</v>
      </c>
      <c r="D263" s="76">
        <v>0</v>
      </c>
      <c r="E263" s="76">
        <v>0</v>
      </c>
      <c r="F263" s="76">
        <v>0</v>
      </c>
      <c r="G263" s="76">
        <v>0</v>
      </c>
      <c r="H263" s="76">
        <v>0</v>
      </c>
      <c r="I263" s="27">
        <v>0</v>
      </c>
      <c r="J263" s="56">
        <v>0</v>
      </c>
      <c r="K263" s="76">
        <v>0</v>
      </c>
      <c r="L263" s="76">
        <v>0</v>
      </c>
      <c r="M263" s="73">
        <v>1</v>
      </c>
      <c r="N263" s="76">
        <v>0</v>
      </c>
    </row>
    <row r="264" spans="1:14" ht="26.1" customHeight="1" thickBot="1" x14ac:dyDescent="0.25">
      <c r="A264" s="71" t="s">
        <v>81</v>
      </c>
      <c r="B264" s="83">
        <f t="shared" si="196"/>
        <v>0</v>
      </c>
      <c r="C264" s="37">
        <v>0</v>
      </c>
      <c r="D264" s="37">
        <v>0</v>
      </c>
      <c r="E264" s="37">
        <v>0</v>
      </c>
      <c r="F264" s="37">
        <v>0</v>
      </c>
      <c r="G264" s="37">
        <v>0</v>
      </c>
      <c r="H264" s="37">
        <v>0</v>
      </c>
      <c r="I264" s="37">
        <v>0</v>
      </c>
      <c r="J264" s="55">
        <v>0</v>
      </c>
      <c r="K264" s="37">
        <v>0</v>
      </c>
      <c r="L264" s="37">
        <v>0</v>
      </c>
      <c r="M264" s="82">
        <v>0</v>
      </c>
      <c r="N264" s="79">
        <v>0</v>
      </c>
    </row>
    <row r="265" spans="1:14" ht="24.95" customHeight="1" thickBot="1" x14ac:dyDescent="0.35">
      <c r="A265" s="66" t="s">
        <v>53</v>
      </c>
      <c r="B265" s="40">
        <f t="shared" si="196"/>
        <v>1159</v>
      </c>
      <c r="C265" s="67">
        <f>SUM(C266:C270)</f>
        <v>8</v>
      </c>
      <c r="D265" s="67">
        <f t="shared" ref="D265" si="296">SUM(D266:D270)</f>
        <v>24</v>
      </c>
      <c r="E265" s="67">
        <f t="shared" ref="E265" si="297">SUM(E266:E270)</f>
        <v>50</v>
      </c>
      <c r="F265" s="67">
        <f t="shared" ref="F265" si="298">SUM(F266:F270)</f>
        <v>103</v>
      </c>
      <c r="G265" s="67">
        <f t="shared" ref="G265" si="299">SUM(G266:G270)</f>
        <v>167</v>
      </c>
      <c r="H265" s="67">
        <f t="shared" ref="H265" si="300">SUM(H266:H270)</f>
        <v>145</v>
      </c>
      <c r="I265" s="67">
        <f t="shared" ref="I265" si="301">SUM(I266:I270)</f>
        <v>77</v>
      </c>
      <c r="J265" s="68">
        <f t="shared" ref="J265" si="302">SUM(J266:J270)</f>
        <v>151</v>
      </c>
      <c r="K265" s="40">
        <f t="shared" ref="K265" si="303">SUM(K266:K270)</f>
        <v>130</v>
      </c>
      <c r="L265" s="41">
        <f t="shared" ref="L265" si="304">SUM(L266:L270)</f>
        <v>132</v>
      </c>
      <c r="M265" s="41">
        <f t="shared" ref="M265" si="305">SUM(M266:M270)</f>
        <v>122</v>
      </c>
      <c r="N265" s="41">
        <f t="shared" ref="N265" si="306">SUM(N266:N270)</f>
        <v>50</v>
      </c>
    </row>
    <row r="266" spans="1:14" ht="24.95" customHeight="1" x14ac:dyDescent="0.2">
      <c r="A266" s="24" t="s">
        <v>14</v>
      </c>
      <c r="B266" s="62">
        <f t="shared" si="196"/>
        <v>1148</v>
      </c>
      <c r="C266" s="25">
        <v>8</v>
      </c>
      <c r="D266" s="25">
        <v>24</v>
      </c>
      <c r="E266" s="25">
        <v>50</v>
      </c>
      <c r="F266" s="25">
        <v>103</v>
      </c>
      <c r="G266" s="25">
        <v>166</v>
      </c>
      <c r="H266" s="25">
        <v>143</v>
      </c>
      <c r="I266" s="25">
        <v>75</v>
      </c>
      <c r="J266" s="54">
        <v>149</v>
      </c>
      <c r="K266" s="25">
        <v>129</v>
      </c>
      <c r="L266" s="25">
        <v>131</v>
      </c>
      <c r="M266" s="72">
        <v>122</v>
      </c>
      <c r="N266" s="75">
        <v>48</v>
      </c>
    </row>
    <row r="267" spans="1:14" ht="24.95" customHeight="1" x14ac:dyDescent="0.2">
      <c r="A267" s="26" t="s">
        <v>15</v>
      </c>
      <c r="B267" s="63">
        <f t="shared" si="196"/>
        <v>9</v>
      </c>
      <c r="C267" s="27">
        <v>0</v>
      </c>
      <c r="D267" s="27">
        <v>0</v>
      </c>
      <c r="E267" s="27">
        <v>0</v>
      </c>
      <c r="F267" s="27">
        <v>0</v>
      </c>
      <c r="G267" s="27">
        <v>1</v>
      </c>
      <c r="H267" s="27">
        <v>2</v>
      </c>
      <c r="I267" s="27">
        <v>2</v>
      </c>
      <c r="J267" s="54">
        <v>1</v>
      </c>
      <c r="K267" s="27">
        <v>1</v>
      </c>
      <c r="L267" s="27">
        <v>1</v>
      </c>
      <c r="M267" s="73">
        <v>0</v>
      </c>
      <c r="N267" s="76">
        <v>1</v>
      </c>
    </row>
    <row r="268" spans="1:14" ht="24.95" customHeight="1" x14ac:dyDescent="0.2">
      <c r="A268" s="26" t="s">
        <v>16</v>
      </c>
      <c r="B268" s="81">
        <f t="shared" si="196"/>
        <v>2</v>
      </c>
      <c r="C268" s="27">
        <v>0</v>
      </c>
      <c r="D268" s="27">
        <v>0</v>
      </c>
      <c r="E268" s="27">
        <v>0</v>
      </c>
      <c r="F268" s="27">
        <v>0</v>
      </c>
      <c r="G268" s="27">
        <v>0</v>
      </c>
      <c r="H268" s="27">
        <v>0</v>
      </c>
      <c r="I268" s="27">
        <v>0</v>
      </c>
      <c r="J268" s="54">
        <v>1</v>
      </c>
      <c r="K268" s="27">
        <v>0</v>
      </c>
      <c r="L268" s="27">
        <v>0</v>
      </c>
      <c r="M268" s="73">
        <v>0</v>
      </c>
      <c r="N268" s="76">
        <v>1</v>
      </c>
    </row>
    <row r="269" spans="1:14" ht="24.95" customHeight="1" x14ac:dyDescent="0.2">
      <c r="A269" s="70" t="s">
        <v>17</v>
      </c>
      <c r="B269" s="63">
        <f t="shared" si="196"/>
        <v>0</v>
      </c>
      <c r="C269" s="76">
        <v>0</v>
      </c>
      <c r="D269" s="76">
        <v>0</v>
      </c>
      <c r="E269" s="76">
        <v>0</v>
      </c>
      <c r="F269" s="76">
        <v>0</v>
      </c>
      <c r="G269" s="76">
        <v>0</v>
      </c>
      <c r="H269" s="76">
        <v>0</v>
      </c>
      <c r="I269" s="27">
        <v>0</v>
      </c>
      <c r="J269" s="56">
        <v>0</v>
      </c>
      <c r="K269" s="76">
        <v>0</v>
      </c>
      <c r="L269" s="76">
        <v>0</v>
      </c>
      <c r="M269" s="73">
        <v>0</v>
      </c>
      <c r="N269" s="76">
        <v>0</v>
      </c>
    </row>
    <row r="270" spans="1:14" ht="26.1" customHeight="1" thickBot="1" x14ac:dyDescent="0.25">
      <c r="A270" s="71" t="s">
        <v>81</v>
      </c>
      <c r="B270" s="83">
        <f t="shared" si="196"/>
        <v>0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55">
        <v>0</v>
      </c>
      <c r="K270" s="37">
        <v>0</v>
      </c>
      <c r="L270" s="37">
        <v>0</v>
      </c>
      <c r="M270" s="82">
        <v>0</v>
      </c>
      <c r="N270" s="79">
        <v>0</v>
      </c>
    </row>
    <row r="271" spans="1:14" ht="24.95" customHeight="1" thickBot="1" x14ac:dyDescent="0.35">
      <c r="A271" s="66" t="s">
        <v>54</v>
      </c>
      <c r="B271" s="40">
        <f t="shared" si="196"/>
        <v>4903</v>
      </c>
      <c r="C271" s="67">
        <f>SUM(C272:C276)</f>
        <v>123</v>
      </c>
      <c r="D271" s="67">
        <f t="shared" ref="D271" si="307">SUM(D272:D276)</f>
        <v>226</v>
      </c>
      <c r="E271" s="67">
        <f t="shared" ref="E271" si="308">SUM(E272:E276)</f>
        <v>216</v>
      </c>
      <c r="F271" s="67">
        <f t="shared" ref="F271" si="309">SUM(F272:F276)</f>
        <v>259</v>
      </c>
      <c r="G271" s="67">
        <f t="shared" ref="G271" si="310">SUM(G272:G276)</f>
        <v>364</v>
      </c>
      <c r="H271" s="67">
        <f t="shared" ref="H271" si="311">SUM(H272:H276)</f>
        <v>545</v>
      </c>
      <c r="I271" s="67">
        <f t="shared" ref="I271" si="312">SUM(I272:I276)</f>
        <v>368</v>
      </c>
      <c r="J271" s="68">
        <f t="shared" ref="J271" si="313">SUM(J272:J276)</f>
        <v>449</v>
      </c>
      <c r="K271" s="40">
        <f t="shared" ref="K271" si="314">SUM(K272:K276)</f>
        <v>655</v>
      </c>
      <c r="L271" s="41">
        <f t="shared" ref="L271" si="315">SUM(L272:L276)</f>
        <v>565</v>
      </c>
      <c r="M271" s="41">
        <f t="shared" ref="M271" si="316">SUM(M272:M276)</f>
        <v>673</v>
      </c>
      <c r="N271" s="41">
        <f t="shared" ref="N271" si="317">SUM(N272:N276)</f>
        <v>460</v>
      </c>
    </row>
    <row r="272" spans="1:14" ht="24.95" customHeight="1" x14ac:dyDescent="0.2">
      <c r="A272" s="24" t="s">
        <v>14</v>
      </c>
      <c r="B272" s="62">
        <f t="shared" si="196"/>
        <v>4727</v>
      </c>
      <c r="C272" s="25">
        <v>119</v>
      </c>
      <c r="D272" s="25">
        <v>219</v>
      </c>
      <c r="E272" s="25">
        <v>201</v>
      </c>
      <c r="F272" s="25">
        <v>240</v>
      </c>
      <c r="G272" s="25">
        <v>351</v>
      </c>
      <c r="H272" s="25">
        <v>521</v>
      </c>
      <c r="I272" s="25">
        <v>346</v>
      </c>
      <c r="J272" s="54">
        <v>434</v>
      </c>
      <c r="K272" s="25">
        <v>635</v>
      </c>
      <c r="L272" s="25">
        <v>564</v>
      </c>
      <c r="M272" s="72">
        <v>661</v>
      </c>
      <c r="N272" s="75">
        <v>436</v>
      </c>
    </row>
    <row r="273" spans="1:14" ht="24.95" customHeight="1" x14ac:dyDescent="0.2">
      <c r="A273" s="26" t="s">
        <v>15</v>
      </c>
      <c r="B273" s="63">
        <f t="shared" si="196"/>
        <v>171</v>
      </c>
      <c r="C273" s="27">
        <v>3</v>
      </c>
      <c r="D273" s="27">
        <v>7</v>
      </c>
      <c r="E273" s="27">
        <v>15</v>
      </c>
      <c r="F273" s="27">
        <v>18</v>
      </c>
      <c r="G273" s="27">
        <v>12</v>
      </c>
      <c r="H273" s="27">
        <v>24</v>
      </c>
      <c r="I273" s="27">
        <v>21</v>
      </c>
      <c r="J273" s="54">
        <v>15</v>
      </c>
      <c r="K273" s="27">
        <v>19</v>
      </c>
      <c r="L273" s="27">
        <v>1</v>
      </c>
      <c r="M273" s="73">
        <v>12</v>
      </c>
      <c r="N273" s="76">
        <v>24</v>
      </c>
    </row>
    <row r="274" spans="1:14" ht="24.95" customHeight="1" x14ac:dyDescent="0.2">
      <c r="A274" s="26" t="s">
        <v>16</v>
      </c>
      <c r="B274" s="81">
        <f t="shared" si="196"/>
        <v>0</v>
      </c>
      <c r="C274" s="27">
        <v>0</v>
      </c>
      <c r="D274" s="27">
        <v>0</v>
      </c>
      <c r="E274" s="27">
        <v>0</v>
      </c>
      <c r="F274" s="27">
        <v>0</v>
      </c>
      <c r="G274" s="27">
        <v>0</v>
      </c>
      <c r="H274" s="27">
        <v>0</v>
      </c>
      <c r="I274" s="27">
        <v>0</v>
      </c>
      <c r="J274" s="54">
        <v>0</v>
      </c>
      <c r="K274" s="27">
        <v>0</v>
      </c>
      <c r="L274" s="27">
        <v>0</v>
      </c>
      <c r="M274" s="73">
        <v>0</v>
      </c>
      <c r="N274" s="76">
        <v>0</v>
      </c>
    </row>
    <row r="275" spans="1:14" ht="24.95" customHeight="1" x14ac:dyDescent="0.2">
      <c r="A275" s="70" t="s">
        <v>17</v>
      </c>
      <c r="B275" s="63">
        <f t="shared" si="196"/>
        <v>5</v>
      </c>
      <c r="C275" s="76">
        <v>1</v>
      </c>
      <c r="D275" s="76">
        <v>0</v>
      </c>
      <c r="E275" s="76">
        <v>0</v>
      </c>
      <c r="F275" s="76">
        <v>1</v>
      </c>
      <c r="G275" s="76">
        <v>1</v>
      </c>
      <c r="H275" s="76">
        <v>0</v>
      </c>
      <c r="I275" s="27">
        <v>1</v>
      </c>
      <c r="J275" s="56">
        <v>0</v>
      </c>
      <c r="K275" s="76">
        <v>1</v>
      </c>
      <c r="L275" s="76">
        <v>0</v>
      </c>
      <c r="M275" s="73">
        <v>0</v>
      </c>
      <c r="N275" s="76">
        <v>0</v>
      </c>
    </row>
    <row r="276" spans="1:14" ht="26.1" customHeight="1" thickBot="1" x14ac:dyDescent="0.25">
      <c r="A276" s="71" t="s">
        <v>81</v>
      </c>
      <c r="B276" s="83">
        <f t="shared" si="196"/>
        <v>0</v>
      </c>
      <c r="C276" s="37">
        <v>0</v>
      </c>
      <c r="D276" s="37">
        <v>0</v>
      </c>
      <c r="E276" s="37">
        <v>0</v>
      </c>
      <c r="F276" s="37">
        <v>0</v>
      </c>
      <c r="G276" s="37">
        <v>0</v>
      </c>
      <c r="H276" s="37">
        <v>0</v>
      </c>
      <c r="I276" s="37">
        <v>0</v>
      </c>
      <c r="J276" s="55">
        <v>0</v>
      </c>
      <c r="K276" s="37">
        <v>0</v>
      </c>
      <c r="L276" s="37">
        <v>0</v>
      </c>
      <c r="M276" s="82">
        <v>0</v>
      </c>
      <c r="N276" s="79">
        <v>0</v>
      </c>
    </row>
    <row r="277" spans="1:14" ht="24.95" customHeight="1" thickBot="1" x14ac:dyDescent="0.35">
      <c r="A277" s="66" t="s">
        <v>55</v>
      </c>
      <c r="B277" s="40">
        <f t="shared" si="196"/>
        <v>3192</v>
      </c>
      <c r="C277" s="67">
        <f>SUM(C278:C282)</f>
        <v>161</v>
      </c>
      <c r="D277" s="67">
        <f t="shared" ref="D277" si="318">SUM(D278:D282)</f>
        <v>153</v>
      </c>
      <c r="E277" s="67">
        <f t="shared" ref="E277" si="319">SUM(E278:E282)</f>
        <v>160</v>
      </c>
      <c r="F277" s="67">
        <f t="shared" ref="F277" si="320">SUM(F278:F282)</f>
        <v>164</v>
      </c>
      <c r="G277" s="67">
        <f t="shared" ref="G277" si="321">SUM(G278:G282)</f>
        <v>161</v>
      </c>
      <c r="H277" s="67">
        <f t="shared" ref="H277" si="322">SUM(H278:H282)</f>
        <v>296</v>
      </c>
      <c r="I277" s="67">
        <f t="shared" ref="I277" si="323">SUM(I278:I282)</f>
        <v>316</v>
      </c>
      <c r="J277" s="68">
        <f t="shared" ref="J277" si="324">SUM(J278:J282)</f>
        <v>301</v>
      </c>
      <c r="K277" s="40">
        <f t="shared" ref="K277" si="325">SUM(K278:K282)</f>
        <v>409</v>
      </c>
      <c r="L277" s="41">
        <f t="shared" ref="L277" si="326">SUM(L278:L282)</f>
        <v>314</v>
      </c>
      <c r="M277" s="41">
        <f t="shared" ref="M277" si="327">SUM(M278:M282)</f>
        <v>430</v>
      </c>
      <c r="N277" s="41">
        <f t="shared" ref="N277" si="328">SUM(N278:N282)</f>
        <v>327</v>
      </c>
    </row>
    <row r="278" spans="1:14" ht="24.95" customHeight="1" x14ac:dyDescent="0.2">
      <c r="A278" s="24" t="s">
        <v>14</v>
      </c>
      <c r="B278" s="62">
        <f t="shared" si="196"/>
        <v>2778</v>
      </c>
      <c r="C278" s="25">
        <v>49</v>
      </c>
      <c r="D278" s="25">
        <v>90</v>
      </c>
      <c r="E278" s="25">
        <v>141</v>
      </c>
      <c r="F278" s="25">
        <v>141</v>
      </c>
      <c r="G278" s="25">
        <v>153</v>
      </c>
      <c r="H278" s="25">
        <v>279</v>
      </c>
      <c r="I278" s="25">
        <v>301</v>
      </c>
      <c r="J278" s="54">
        <v>261</v>
      </c>
      <c r="K278" s="25">
        <v>391</v>
      </c>
      <c r="L278" s="25">
        <v>294</v>
      </c>
      <c r="M278" s="72">
        <v>393</v>
      </c>
      <c r="N278" s="75">
        <v>285</v>
      </c>
    </row>
    <row r="279" spans="1:14" ht="24.95" customHeight="1" x14ac:dyDescent="0.2">
      <c r="A279" s="26" t="s">
        <v>15</v>
      </c>
      <c r="B279" s="63">
        <f t="shared" si="196"/>
        <v>411</v>
      </c>
      <c r="C279" s="27">
        <v>112</v>
      </c>
      <c r="D279" s="27">
        <v>63</v>
      </c>
      <c r="E279" s="27">
        <v>18</v>
      </c>
      <c r="F279" s="27">
        <v>23</v>
      </c>
      <c r="G279" s="27">
        <v>8</v>
      </c>
      <c r="H279" s="27">
        <v>16</v>
      </c>
      <c r="I279" s="27">
        <v>14</v>
      </c>
      <c r="J279" s="54">
        <v>40</v>
      </c>
      <c r="K279" s="27">
        <v>18</v>
      </c>
      <c r="L279" s="27">
        <v>20</v>
      </c>
      <c r="M279" s="73">
        <v>37</v>
      </c>
      <c r="N279" s="76">
        <v>42</v>
      </c>
    </row>
    <row r="280" spans="1:14" ht="24.95" customHeight="1" x14ac:dyDescent="0.2">
      <c r="A280" s="26" t="s">
        <v>16</v>
      </c>
      <c r="B280" s="81">
        <f t="shared" si="196"/>
        <v>1</v>
      </c>
      <c r="C280" s="27">
        <v>0</v>
      </c>
      <c r="D280" s="27">
        <v>0</v>
      </c>
      <c r="E280" s="27">
        <v>0</v>
      </c>
      <c r="F280" s="27">
        <v>0</v>
      </c>
      <c r="G280" s="27">
        <v>0</v>
      </c>
      <c r="H280" s="27">
        <v>0</v>
      </c>
      <c r="I280" s="27">
        <v>1</v>
      </c>
      <c r="J280" s="54">
        <v>0</v>
      </c>
      <c r="K280" s="27">
        <v>0</v>
      </c>
      <c r="L280" s="27">
        <v>0</v>
      </c>
      <c r="M280" s="73">
        <v>0</v>
      </c>
      <c r="N280" s="76">
        <v>0</v>
      </c>
    </row>
    <row r="281" spans="1:14" ht="24.95" customHeight="1" x14ac:dyDescent="0.2">
      <c r="A281" s="70" t="s">
        <v>17</v>
      </c>
      <c r="B281" s="63">
        <f t="shared" si="196"/>
        <v>2</v>
      </c>
      <c r="C281" s="76">
        <v>0</v>
      </c>
      <c r="D281" s="76">
        <v>0</v>
      </c>
      <c r="E281" s="76">
        <v>1</v>
      </c>
      <c r="F281" s="76">
        <v>0</v>
      </c>
      <c r="G281" s="76">
        <v>0</v>
      </c>
      <c r="H281" s="76">
        <v>1</v>
      </c>
      <c r="I281" s="27">
        <v>0</v>
      </c>
      <c r="J281" s="56">
        <v>0</v>
      </c>
      <c r="K281" s="76">
        <v>0</v>
      </c>
      <c r="L281" s="76">
        <v>0</v>
      </c>
      <c r="M281" s="73">
        <v>0</v>
      </c>
      <c r="N281" s="76">
        <v>0</v>
      </c>
    </row>
    <row r="282" spans="1:14" ht="26.1" customHeight="1" thickBot="1" x14ac:dyDescent="0.25">
      <c r="A282" s="71" t="s">
        <v>81</v>
      </c>
      <c r="B282" s="83">
        <f t="shared" si="196"/>
        <v>0</v>
      </c>
      <c r="C282" s="37">
        <v>0</v>
      </c>
      <c r="D282" s="37">
        <v>0</v>
      </c>
      <c r="E282" s="37">
        <v>0</v>
      </c>
      <c r="F282" s="37">
        <v>0</v>
      </c>
      <c r="G282" s="37">
        <v>0</v>
      </c>
      <c r="H282" s="37">
        <v>0</v>
      </c>
      <c r="I282" s="37">
        <v>0</v>
      </c>
      <c r="J282" s="55">
        <v>0</v>
      </c>
      <c r="K282" s="37">
        <v>0</v>
      </c>
      <c r="L282" s="37">
        <v>0</v>
      </c>
      <c r="M282" s="82">
        <v>0</v>
      </c>
      <c r="N282" s="79">
        <v>0</v>
      </c>
    </row>
    <row r="283" spans="1:14" ht="24.95" customHeight="1" thickBot="1" x14ac:dyDescent="0.35">
      <c r="A283" s="66" t="s">
        <v>56</v>
      </c>
      <c r="B283" s="40">
        <f t="shared" si="196"/>
        <v>4203</v>
      </c>
      <c r="C283" s="67">
        <f>SUM(C284:C288)</f>
        <v>224</v>
      </c>
      <c r="D283" s="67">
        <f t="shared" ref="D283" si="329">SUM(D284:D288)</f>
        <v>318</v>
      </c>
      <c r="E283" s="67">
        <f t="shared" ref="E283" si="330">SUM(E284:E288)</f>
        <v>497</v>
      </c>
      <c r="F283" s="67">
        <f t="shared" ref="F283" si="331">SUM(F284:F288)</f>
        <v>334</v>
      </c>
      <c r="G283" s="67">
        <f t="shared" ref="G283" si="332">SUM(G284:G288)</f>
        <v>358</v>
      </c>
      <c r="H283" s="67">
        <f t="shared" ref="H283" si="333">SUM(H284:H288)</f>
        <v>309</v>
      </c>
      <c r="I283" s="67">
        <f t="shared" ref="I283" si="334">SUM(I284:I288)</f>
        <v>357</v>
      </c>
      <c r="J283" s="68">
        <f t="shared" ref="J283" si="335">SUM(J284:J288)</f>
        <v>346</v>
      </c>
      <c r="K283" s="40">
        <f t="shared" ref="K283" si="336">SUM(K284:K288)</f>
        <v>374</v>
      </c>
      <c r="L283" s="41">
        <f t="shared" ref="L283" si="337">SUM(L284:L288)</f>
        <v>441</v>
      </c>
      <c r="M283" s="41">
        <f t="shared" ref="M283" si="338">SUM(M284:M288)</f>
        <v>371</v>
      </c>
      <c r="N283" s="41">
        <f t="shared" ref="N283" si="339">SUM(N284:N288)</f>
        <v>274</v>
      </c>
    </row>
    <row r="284" spans="1:14" ht="24.95" customHeight="1" x14ac:dyDescent="0.2">
      <c r="A284" s="24" t="s">
        <v>14</v>
      </c>
      <c r="B284" s="62">
        <f t="shared" si="196"/>
        <v>3865</v>
      </c>
      <c r="C284" s="25">
        <v>208</v>
      </c>
      <c r="D284" s="25">
        <v>290</v>
      </c>
      <c r="E284" s="25">
        <v>453</v>
      </c>
      <c r="F284" s="25">
        <v>315</v>
      </c>
      <c r="G284" s="25">
        <v>328</v>
      </c>
      <c r="H284" s="25">
        <v>290</v>
      </c>
      <c r="I284" s="25">
        <v>341</v>
      </c>
      <c r="J284" s="54">
        <v>316</v>
      </c>
      <c r="K284" s="25">
        <v>334</v>
      </c>
      <c r="L284" s="25">
        <v>406</v>
      </c>
      <c r="M284" s="72">
        <v>335</v>
      </c>
      <c r="N284" s="75">
        <v>249</v>
      </c>
    </row>
    <row r="285" spans="1:14" ht="24.95" customHeight="1" x14ac:dyDescent="0.2">
      <c r="A285" s="26" t="s">
        <v>15</v>
      </c>
      <c r="B285" s="63">
        <f t="shared" si="196"/>
        <v>332</v>
      </c>
      <c r="C285" s="27">
        <v>16</v>
      </c>
      <c r="D285" s="27">
        <v>28</v>
      </c>
      <c r="E285" s="27">
        <v>44</v>
      </c>
      <c r="F285" s="27">
        <v>19</v>
      </c>
      <c r="G285" s="27">
        <v>29</v>
      </c>
      <c r="H285" s="27">
        <v>19</v>
      </c>
      <c r="I285" s="27">
        <v>16</v>
      </c>
      <c r="J285" s="54">
        <v>29</v>
      </c>
      <c r="K285" s="27">
        <v>39</v>
      </c>
      <c r="L285" s="27">
        <v>34</v>
      </c>
      <c r="M285" s="73">
        <v>34</v>
      </c>
      <c r="N285" s="76">
        <v>25</v>
      </c>
    </row>
    <row r="286" spans="1:14" ht="24.95" customHeight="1" x14ac:dyDescent="0.2">
      <c r="A286" s="26" t="s">
        <v>16</v>
      </c>
      <c r="B286" s="81">
        <f t="shared" si="196"/>
        <v>1</v>
      </c>
      <c r="C286" s="27">
        <v>0</v>
      </c>
      <c r="D286" s="27">
        <v>0</v>
      </c>
      <c r="E286" s="27">
        <v>0</v>
      </c>
      <c r="F286" s="27">
        <v>0</v>
      </c>
      <c r="G286" s="27">
        <v>0</v>
      </c>
      <c r="H286" s="27">
        <v>0</v>
      </c>
      <c r="I286" s="27">
        <v>0</v>
      </c>
      <c r="J286" s="54">
        <v>0</v>
      </c>
      <c r="K286" s="27">
        <v>0</v>
      </c>
      <c r="L286" s="27">
        <v>0</v>
      </c>
      <c r="M286" s="73">
        <v>1</v>
      </c>
      <c r="N286" s="76">
        <v>0</v>
      </c>
    </row>
    <row r="287" spans="1:14" ht="24.95" customHeight="1" x14ac:dyDescent="0.2">
      <c r="A287" s="70" t="s">
        <v>17</v>
      </c>
      <c r="B287" s="63">
        <f t="shared" ref="B287:B300" si="340">SUM(C287:N287)</f>
        <v>5</v>
      </c>
      <c r="C287" s="76">
        <v>0</v>
      </c>
      <c r="D287" s="76">
        <v>0</v>
      </c>
      <c r="E287" s="76">
        <v>0</v>
      </c>
      <c r="F287" s="76">
        <v>0</v>
      </c>
      <c r="G287" s="76">
        <v>1</v>
      </c>
      <c r="H287" s="76">
        <v>0</v>
      </c>
      <c r="I287" s="27">
        <v>0</v>
      </c>
      <c r="J287" s="56">
        <v>1</v>
      </c>
      <c r="K287" s="76">
        <v>1</v>
      </c>
      <c r="L287" s="76">
        <v>1</v>
      </c>
      <c r="M287" s="73">
        <v>1</v>
      </c>
      <c r="N287" s="76">
        <v>0</v>
      </c>
    </row>
    <row r="288" spans="1:14" ht="26.1" customHeight="1" thickBot="1" x14ac:dyDescent="0.25">
      <c r="A288" s="71" t="s">
        <v>81</v>
      </c>
      <c r="B288" s="83">
        <f t="shared" si="340"/>
        <v>0</v>
      </c>
      <c r="C288" s="37">
        <v>0</v>
      </c>
      <c r="D288" s="37">
        <v>0</v>
      </c>
      <c r="E288" s="37">
        <v>0</v>
      </c>
      <c r="F288" s="37">
        <v>0</v>
      </c>
      <c r="G288" s="37">
        <v>0</v>
      </c>
      <c r="H288" s="37">
        <v>0</v>
      </c>
      <c r="I288" s="37">
        <v>0</v>
      </c>
      <c r="J288" s="55">
        <v>0</v>
      </c>
      <c r="K288" s="37">
        <v>0</v>
      </c>
      <c r="L288" s="37">
        <v>0</v>
      </c>
      <c r="M288" s="82">
        <v>0</v>
      </c>
      <c r="N288" s="79">
        <v>0</v>
      </c>
    </row>
    <row r="289" spans="1:14" ht="24.95" customHeight="1" thickBot="1" x14ac:dyDescent="0.35">
      <c r="A289" s="66" t="s">
        <v>57</v>
      </c>
      <c r="B289" s="40">
        <f t="shared" si="340"/>
        <v>7879</v>
      </c>
      <c r="C289" s="67">
        <f>SUM(C290:C294)</f>
        <v>389</v>
      </c>
      <c r="D289" s="67">
        <f t="shared" ref="D289" si="341">SUM(D290:D294)</f>
        <v>509</v>
      </c>
      <c r="E289" s="67">
        <f t="shared" ref="E289" si="342">SUM(E290:E294)</f>
        <v>658</v>
      </c>
      <c r="F289" s="67">
        <f t="shared" ref="F289" si="343">SUM(F290:F294)</f>
        <v>540</v>
      </c>
      <c r="G289" s="67">
        <f t="shared" ref="G289" si="344">SUM(G290:G294)</f>
        <v>711</v>
      </c>
      <c r="H289" s="67">
        <f t="shared" ref="H289" si="345">SUM(H290:H294)</f>
        <v>677</v>
      </c>
      <c r="I289" s="67">
        <f t="shared" ref="I289" si="346">SUM(I290:I294)</f>
        <v>651</v>
      </c>
      <c r="J289" s="68">
        <f t="shared" ref="J289" si="347">SUM(J290:J294)</f>
        <v>569</v>
      </c>
      <c r="K289" s="40">
        <f t="shared" ref="K289" si="348">SUM(K290:K294)</f>
        <v>907</v>
      </c>
      <c r="L289" s="41">
        <f t="shared" ref="L289" si="349">SUM(L290:L294)</f>
        <v>685</v>
      </c>
      <c r="M289" s="41">
        <f t="shared" ref="M289" si="350">SUM(M290:M294)</f>
        <v>981</v>
      </c>
      <c r="N289" s="41">
        <f t="shared" ref="N289" si="351">SUM(N290:N294)</f>
        <v>602</v>
      </c>
    </row>
    <row r="290" spans="1:14" ht="24.95" customHeight="1" x14ac:dyDescent="0.2">
      <c r="A290" s="24" t="s">
        <v>14</v>
      </c>
      <c r="B290" s="62">
        <f t="shared" si="340"/>
        <v>7733</v>
      </c>
      <c r="C290" s="25">
        <v>383</v>
      </c>
      <c r="D290" s="25">
        <v>502</v>
      </c>
      <c r="E290" s="25">
        <v>636</v>
      </c>
      <c r="F290" s="25">
        <v>531</v>
      </c>
      <c r="G290" s="25">
        <v>700</v>
      </c>
      <c r="H290" s="25">
        <v>668</v>
      </c>
      <c r="I290" s="25">
        <v>633</v>
      </c>
      <c r="J290" s="54">
        <v>549</v>
      </c>
      <c r="K290" s="25">
        <v>902</v>
      </c>
      <c r="L290" s="25">
        <v>678</v>
      </c>
      <c r="M290" s="72">
        <v>959</v>
      </c>
      <c r="N290" s="75">
        <v>592</v>
      </c>
    </row>
    <row r="291" spans="1:14" ht="24.95" customHeight="1" x14ac:dyDescent="0.2">
      <c r="A291" s="26" t="s">
        <v>15</v>
      </c>
      <c r="B291" s="63">
        <f t="shared" si="340"/>
        <v>137</v>
      </c>
      <c r="C291" s="27">
        <v>6</v>
      </c>
      <c r="D291" s="27">
        <v>7</v>
      </c>
      <c r="E291" s="27">
        <v>21</v>
      </c>
      <c r="F291" s="27">
        <v>8</v>
      </c>
      <c r="G291" s="27">
        <v>11</v>
      </c>
      <c r="H291" s="27">
        <v>8</v>
      </c>
      <c r="I291" s="27">
        <v>17</v>
      </c>
      <c r="J291" s="54">
        <v>18</v>
      </c>
      <c r="K291" s="27">
        <v>4</v>
      </c>
      <c r="L291" s="27">
        <v>7</v>
      </c>
      <c r="M291" s="73">
        <v>20</v>
      </c>
      <c r="N291" s="76">
        <v>10</v>
      </c>
    </row>
    <row r="292" spans="1:14" ht="24.95" customHeight="1" x14ac:dyDescent="0.2">
      <c r="A292" s="26" t="s">
        <v>16</v>
      </c>
      <c r="B292" s="81">
        <f t="shared" si="340"/>
        <v>0</v>
      </c>
      <c r="C292" s="27">
        <v>0</v>
      </c>
      <c r="D292" s="27">
        <v>0</v>
      </c>
      <c r="E292" s="27">
        <v>0</v>
      </c>
      <c r="F292" s="27">
        <v>0</v>
      </c>
      <c r="G292" s="27">
        <v>0</v>
      </c>
      <c r="H292" s="27">
        <v>0</v>
      </c>
      <c r="I292" s="27">
        <v>0</v>
      </c>
      <c r="J292" s="54">
        <v>0</v>
      </c>
      <c r="K292" s="27">
        <v>0</v>
      </c>
      <c r="L292" s="27">
        <v>0</v>
      </c>
      <c r="M292" s="73">
        <v>0</v>
      </c>
      <c r="N292" s="76">
        <v>0</v>
      </c>
    </row>
    <row r="293" spans="1:14" ht="24.95" customHeight="1" x14ac:dyDescent="0.2">
      <c r="A293" s="70" t="s">
        <v>17</v>
      </c>
      <c r="B293" s="63">
        <f t="shared" si="340"/>
        <v>9</v>
      </c>
      <c r="C293" s="76">
        <v>0</v>
      </c>
      <c r="D293" s="76">
        <v>0</v>
      </c>
      <c r="E293" s="76">
        <v>1</v>
      </c>
      <c r="F293" s="76">
        <v>1</v>
      </c>
      <c r="G293" s="76">
        <v>0</v>
      </c>
      <c r="H293" s="76">
        <v>1</v>
      </c>
      <c r="I293" s="27">
        <v>1</v>
      </c>
      <c r="J293" s="56">
        <v>2</v>
      </c>
      <c r="K293" s="76">
        <v>1</v>
      </c>
      <c r="L293" s="76">
        <v>0</v>
      </c>
      <c r="M293" s="73">
        <v>2</v>
      </c>
      <c r="N293" s="76">
        <v>0</v>
      </c>
    </row>
    <row r="294" spans="1:14" ht="26.1" customHeight="1" thickBot="1" x14ac:dyDescent="0.25">
      <c r="A294" s="71" t="s">
        <v>81</v>
      </c>
      <c r="B294" s="83">
        <f t="shared" si="340"/>
        <v>0</v>
      </c>
      <c r="C294" s="37">
        <v>0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55">
        <v>0</v>
      </c>
      <c r="K294" s="37">
        <v>0</v>
      </c>
      <c r="L294" s="37">
        <v>0</v>
      </c>
      <c r="M294" s="82">
        <v>0</v>
      </c>
      <c r="N294" s="79">
        <v>0</v>
      </c>
    </row>
    <row r="295" spans="1:14" ht="24.95" customHeight="1" thickBot="1" x14ac:dyDescent="0.35">
      <c r="A295" s="66" t="s">
        <v>58</v>
      </c>
      <c r="B295" s="40">
        <f t="shared" si="340"/>
        <v>3084</v>
      </c>
      <c r="C295" s="67">
        <f>SUM(C296:C300)</f>
        <v>54</v>
      </c>
      <c r="D295" s="67">
        <f t="shared" ref="D295" si="352">SUM(D296:D300)</f>
        <v>205</v>
      </c>
      <c r="E295" s="67">
        <f t="shared" ref="E295" si="353">SUM(E296:E300)</f>
        <v>119</v>
      </c>
      <c r="F295" s="67">
        <f t="shared" ref="F295" si="354">SUM(F296:F300)</f>
        <v>128</v>
      </c>
      <c r="G295" s="67">
        <f t="shared" ref="G295" si="355">SUM(G296:G300)</f>
        <v>252</v>
      </c>
      <c r="H295" s="67">
        <f t="shared" ref="H295" si="356">SUM(H296:H300)</f>
        <v>307</v>
      </c>
      <c r="I295" s="67">
        <f t="shared" ref="I295" si="357">SUM(I296:I300)</f>
        <v>259</v>
      </c>
      <c r="J295" s="68">
        <f t="shared" ref="J295" si="358">SUM(J296:J300)</f>
        <v>345</v>
      </c>
      <c r="K295" s="40">
        <f t="shared" ref="K295" si="359">SUM(K296:K300)</f>
        <v>439</v>
      </c>
      <c r="L295" s="41">
        <f t="shared" ref="L295" si="360">SUM(L296:L300)</f>
        <v>329</v>
      </c>
      <c r="M295" s="41">
        <f t="shared" ref="M295" si="361">SUM(M296:M300)</f>
        <v>379</v>
      </c>
      <c r="N295" s="41">
        <f t="shared" ref="N295" si="362">SUM(N296:N300)</f>
        <v>268</v>
      </c>
    </row>
    <row r="296" spans="1:14" ht="24.95" customHeight="1" x14ac:dyDescent="0.2">
      <c r="A296" s="24" t="s">
        <v>14</v>
      </c>
      <c r="B296" s="62">
        <f t="shared" si="340"/>
        <v>2671</v>
      </c>
      <c r="C296" s="25">
        <v>31</v>
      </c>
      <c r="D296" s="25">
        <v>91</v>
      </c>
      <c r="E296" s="25">
        <v>105</v>
      </c>
      <c r="F296" s="25">
        <v>119</v>
      </c>
      <c r="G296" s="25">
        <v>236</v>
      </c>
      <c r="H296" s="25">
        <v>288</v>
      </c>
      <c r="I296" s="25">
        <v>238</v>
      </c>
      <c r="J296" s="54">
        <v>330</v>
      </c>
      <c r="K296" s="25">
        <v>367</v>
      </c>
      <c r="L296" s="25">
        <v>295</v>
      </c>
      <c r="M296" s="72">
        <v>338</v>
      </c>
      <c r="N296" s="75">
        <v>233</v>
      </c>
    </row>
    <row r="297" spans="1:14" ht="24.95" customHeight="1" x14ac:dyDescent="0.2">
      <c r="A297" s="26" t="s">
        <v>15</v>
      </c>
      <c r="B297" s="63">
        <f t="shared" si="340"/>
        <v>412</v>
      </c>
      <c r="C297" s="27">
        <v>23</v>
      </c>
      <c r="D297" s="27">
        <v>114</v>
      </c>
      <c r="E297" s="27">
        <v>14</v>
      </c>
      <c r="F297" s="27">
        <v>9</v>
      </c>
      <c r="G297" s="27">
        <v>16</v>
      </c>
      <c r="H297" s="27">
        <v>19</v>
      </c>
      <c r="I297" s="27">
        <v>21</v>
      </c>
      <c r="J297" s="54">
        <v>15</v>
      </c>
      <c r="K297" s="27">
        <v>72</v>
      </c>
      <c r="L297" s="27">
        <v>34</v>
      </c>
      <c r="M297" s="73">
        <v>41</v>
      </c>
      <c r="N297" s="76">
        <v>34</v>
      </c>
    </row>
    <row r="298" spans="1:14" ht="24.95" customHeight="1" x14ac:dyDescent="0.2">
      <c r="A298" s="26" t="s">
        <v>16</v>
      </c>
      <c r="B298" s="81">
        <f t="shared" si="340"/>
        <v>1</v>
      </c>
      <c r="C298" s="27">
        <v>0</v>
      </c>
      <c r="D298" s="27">
        <v>0</v>
      </c>
      <c r="E298" s="27">
        <v>0</v>
      </c>
      <c r="F298" s="27">
        <v>0</v>
      </c>
      <c r="G298" s="27">
        <v>0</v>
      </c>
      <c r="H298" s="27">
        <v>0</v>
      </c>
      <c r="I298" s="27">
        <v>0</v>
      </c>
      <c r="J298" s="54">
        <v>0</v>
      </c>
      <c r="K298" s="27">
        <v>0</v>
      </c>
      <c r="L298" s="27">
        <v>0</v>
      </c>
      <c r="M298" s="73">
        <v>0</v>
      </c>
      <c r="N298" s="76">
        <v>1</v>
      </c>
    </row>
    <row r="299" spans="1:14" ht="24.95" customHeight="1" x14ac:dyDescent="0.2">
      <c r="A299" s="70" t="s">
        <v>17</v>
      </c>
      <c r="B299" s="63">
        <f t="shared" si="340"/>
        <v>0</v>
      </c>
      <c r="C299" s="76">
        <v>0</v>
      </c>
      <c r="D299" s="76">
        <v>0</v>
      </c>
      <c r="E299" s="76">
        <v>0</v>
      </c>
      <c r="F299" s="76">
        <v>0</v>
      </c>
      <c r="G299" s="76">
        <v>0</v>
      </c>
      <c r="H299" s="76">
        <v>0</v>
      </c>
      <c r="I299" s="27">
        <v>0</v>
      </c>
      <c r="J299" s="56">
        <v>0</v>
      </c>
      <c r="K299" s="76">
        <v>0</v>
      </c>
      <c r="L299" s="76">
        <v>0</v>
      </c>
      <c r="M299" s="73">
        <v>0</v>
      </c>
      <c r="N299" s="76">
        <v>0</v>
      </c>
    </row>
    <row r="300" spans="1:14" ht="26.1" customHeight="1" thickBot="1" x14ac:dyDescent="0.25">
      <c r="A300" s="71" t="s">
        <v>81</v>
      </c>
      <c r="B300" s="83">
        <f t="shared" si="340"/>
        <v>0</v>
      </c>
      <c r="C300" s="37">
        <v>0</v>
      </c>
      <c r="D300" s="37">
        <v>0</v>
      </c>
      <c r="E300" s="37">
        <v>0</v>
      </c>
      <c r="F300" s="37">
        <v>0</v>
      </c>
      <c r="G300" s="37">
        <v>0</v>
      </c>
      <c r="H300" s="37">
        <v>0</v>
      </c>
      <c r="I300" s="37">
        <v>0</v>
      </c>
      <c r="J300" s="55">
        <v>0</v>
      </c>
      <c r="K300" s="37">
        <v>0</v>
      </c>
      <c r="L300" s="37">
        <v>0</v>
      </c>
      <c r="M300" s="82">
        <v>0</v>
      </c>
      <c r="N300" s="79">
        <v>0</v>
      </c>
    </row>
    <row r="301" spans="1:14" ht="21" x14ac:dyDescent="0.2">
      <c r="A301" s="28" t="s">
        <v>75</v>
      </c>
      <c r="B301" s="47"/>
      <c r="C301" s="48"/>
      <c r="D301" s="48"/>
      <c r="E301" s="48"/>
      <c r="F301" s="48"/>
      <c r="G301" s="48"/>
      <c r="H301" s="48"/>
      <c r="I301" s="48"/>
      <c r="J301" s="13"/>
      <c r="K301" s="13"/>
      <c r="L301" s="13"/>
      <c r="M301" s="13"/>
      <c r="N301" s="13"/>
    </row>
    <row r="302" spans="1:14" s="1" customFormat="1" ht="21" x14ac:dyDescent="0.2">
      <c r="A302" s="8" t="s">
        <v>82</v>
      </c>
      <c r="B302" s="46"/>
      <c r="C302" s="44"/>
      <c r="D302" s="44"/>
      <c r="E302" s="44"/>
      <c r="F302" s="44"/>
      <c r="G302" s="44"/>
      <c r="H302" s="44"/>
      <c r="I302" s="44"/>
      <c r="J302" s="2"/>
      <c r="K302" s="2"/>
      <c r="L302" s="2"/>
      <c r="M302" s="2"/>
      <c r="N302" s="2"/>
    </row>
    <row r="303" spans="1:14" s="4" customFormat="1" ht="21" customHeight="1" x14ac:dyDescent="0.2">
      <c r="A303" s="42"/>
      <c r="B303" s="49"/>
      <c r="C303" s="49"/>
      <c r="D303" s="49"/>
      <c r="E303" s="49"/>
      <c r="F303" s="49"/>
      <c r="G303" s="49"/>
      <c r="H303" s="49"/>
      <c r="I303" s="49"/>
      <c r="J303" s="14"/>
      <c r="K303" s="14"/>
      <c r="L303" s="14"/>
      <c r="M303" s="14"/>
      <c r="N303" s="14"/>
    </row>
    <row r="304" spans="1:14" s="1" customFormat="1" ht="21" x14ac:dyDescent="0.35">
      <c r="A304" s="17"/>
      <c r="B304" s="44"/>
      <c r="C304" s="44"/>
      <c r="D304" s="44"/>
      <c r="E304" s="44"/>
      <c r="F304" s="44"/>
      <c r="G304" s="44"/>
      <c r="H304" s="44"/>
      <c r="I304" s="44"/>
      <c r="J304" s="2"/>
    </row>
    <row r="305" spans="1:14" s="1" customFormat="1" ht="25.5" customHeight="1" x14ac:dyDescent="0.2">
      <c r="A305" s="85" t="s">
        <v>87</v>
      </c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</row>
    <row r="306" spans="1:14" s="1" customFormat="1" ht="18.75" customHeight="1" x14ac:dyDescent="0.2">
      <c r="A306" s="85" t="s">
        <v>76</v>
      </c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</row>
    <row r="307" spans="1:14" s="1" customFormat="1" ht="21" x14ac:dyDescent="0.35">
      <c r="A307" s="17"/>
      <c r="B307" s="44"/>
      <c r="C307" s="44"/>
      <c r="D307" s="44"/>
      <c r="E307" s="44"/>
      <c r="F307" s="44"/>
      <c r="G307" s="44"/>
      <c r="H307" s="44"/>
      <c r="I307" s="44"/>
      <c r="J307" s="2"/>
    </row>
    <row r="308" spans="1:14" s="12" customFormat="1" ht="21" thickBot="1" x14ac:dyDescent="0.35">
      <c r="A308" s="38"/>
      <c r="B308" s="50"/>
      <c r="C308" s="50"/>
      <c r="D308" s="50"/>
      <c r="E308" s="50"/>
      <c r="F308" s="50"/>
      <c r="G308" s="50"/>
      <c r="H308" s="50"/>
      <c r="I308" s="50"/>
      <c r="J308" s="10"/>
      <c r="K308" s="10"/>
      <c r="L308" s="11"/>
      <c r="M308" s="11"/>
      <c r="N308" s="11"/>
    </row>
    <row r="309" spans="1:14" ht="24.75" customHeight="1" thickBot="1" x14ac:dyDescent="0.25">
      <c r="A309" s="31" t="s">
        <v>28</v>
      </c>
      <c r="B309" s="18" t="s">
        <v>1</v>
      </c>
      <c r="C309" s="19" t="s">
        <v>2</v>
      </c>
      <c r="D309" s="20" t="s">
        <v>3</v>
      </c>
      <c r="E309" s="20" t="s">
        <v>4</v>
      </c>
      <c r="F309" s="20" t="s">
        <v>5</v>
      </c>
      <c r="G309" s="20" t="s">
        <v>6</v>
      </c>
      <c r="H309" s="21" t="s">
        <v>7</v>
      </c>
      <c r="I309" s="20" t="s">
        <v>8</v>
      </c>
      <c r="J309" s="20" t="s">
        <v>9</v>
      </c>
      <c r="K309" s="31" t="s">
        <v>10</v>
      </c>
      <c r="L309" s="18" t="s">
        <v>11</v>
      </c>
      <c r="M309" s="19" t="s">
        <v>12</v>
      </c>
      <c r="N309" s="20" t="s">
        <v>13</v>
      </c>
    </row>
    <row r="310" spans="1:14" ht="24.95" customHeight="1" thickBot="1" x14ac:dyDescent="0.25">
      <c r="A310" s="31" t="s">
        <v>21</v>
      </c>
      <c r="B310" s="40">
        <f>SUM(C310:N310)</f>
        <v>49215</v>
      </c>
      <c r="C310" s="41">
        <f t="shared" ref="C310:N310" si="363">C311+C317+C323+C329+C335+C341+C347+C353+C359+C365+C371+C377+C383+C389+C395</f>
        <v>1606</v>
      </c>
      <c r="D310" s="41">
        <f t="shared" si="363"/>
        <v>2532</v>
      </c>
      <c r="E310" s="41">
        <f t="shared" si="363"/>
        <v>3519</v>
      </c>
      <c r="F310" s="41">
        <f t="shared" si="363"/>
        <v>3600</v>
      </c>
      <c r="G310" s="41">
        <f t="shared" si="363"/>
        <v>4366</v>
      </c>
      <c r="H310" s="41">
        <f t="shared" si="363"/>
        <v>4774</v>
      </c>
      <c r="I310" s="41">
        <f t="shared" si="363"/>
        <v>4506</v>
      </c>
      <c r="J310" s="57">
        <f t="shared" si="363"/>
        <v>4512</v>
      </c>
      <c r="K310" s="31">
        <f t="shared" si="363"/>
        <v>5420</v>
      </c>
      <c r="L310" s="40">
        <f t="shared" si="363"/>
        <v>5247</v>
      </c>
      <c r="M310" s="41">
        <f t="shared" si="363"/>
        <v>5191</v>
      </c>
      <c r="N310" s="41">
        <f t="shared" si="363"/>
        <v>3942</v>
      </c>
    </row>
    <row r="311" spans="1:14" ht="24.95" customHeight="1" thickBot="1" x14ac:dyDescent="0.35">
      <c r="A311" s="66" t="s">
        <v>59</v>
      </c>
      <c r="B311" s="40">
        <f t="shared" ref="B311:B374" si="364">SUM(C311:N311)</f>
        <v>2179</v>
      </c>
      <c r="C311" s="67">
        <f>SUM(C312:C316)</f>
        <v>67</v>
      </c>
      <c r="D311" s="67">
        <f t="shared" ref="D311" si="365">SUM(D312:D316)</f>
        <v>106</v>
      </c>
      <c r="E311" s="67">
        <f t="shared" ref="E311" si="366">SUM(E312:E316)</f>
        <v>166</v>
      </c>
      <c r="F311" s="67">
        <f t="shared" ref="F311" si="367">SUM(F312:F316)</f>
        <v>148</v>
      </c>
      <c r="G311" s="67">
        <f t="shared" ref="G311" si="368">SUM(G312:G316)</f>
        <v>209</v>
      </c>
      <c r="H311" s="67">
        <f t="shared" ref="H311" si="369">SUM(H312:H316)</f>
        <v>267</v>
      </c>
      <c r="I311" s="67">
        <f t="shared" ref="I311" si="370">SUM(I312:I316)</f>
        <v>216</v>
      </c>
      <c r="J311" s="68">
        <f t="shared" ref="J311" si="371">SUM(J312:J316)</f>
        <v>201</v>
      </c>
      <c r="K311" s="40">
        <f t="shared" ref="K311" si="372">SUM(K312:K316)</f>
        <v>228</v>
      </c>
      <c r="L311" s="41">
        <f t="shared" ref="L311" si="373">SUM(L312:L316)</f>
        <v>197</v>
      </c>
      <c r="M311" s="41">
        <f t="shared" ref="M311" si="374">SUM(M312:M316)</f>
        <v>244</v>
      </c>
      <c r="N311" s="41">
        <f t="shared" ref="N311" si="375">SUM(N312:N316)</f>
        <v>130</v>
      </c>
    </row>
    <row r="312" spans="1:14" ht="24.95" customHeight="1" x14ac:dyDescent="0.2">
      <c r="A312" s="24" t="s">
        <v>14</v>
      </c>
      <c r="B312" s="62">
        <f t="shared" si="364"/>
        <v>2107</v>
      </c>
      <c r="C312" s="25">
        <v>66</v>
      </c>
      <c r="D312" s="25">
        <v>105</v>
      </c>
      <c r="E312" s="25">
        <v>165</v>
      </c>
      <c r="F312" s="25">
        <v>147</v>
      </c>
      <c r="G312" s="25">
        <v>208</v>
      </c>
      <c r="H312" s="25">
        <v>260</v>
      </c>
      <c r="I312" s="25">
        <v>204</v>
      </c>
      <c r="J312" s="54">
        <v>197</v>
      </c>
      <c r="K312" s="25">
        <v>215</v>
      </c>
      <c r="L312" s="25">
        <v>185</v>
      </c>
      <c r="M312" s="72">
        <v>237</v>
      </c>
      <c r="N312" s="75">
        <v>118</v>
      </c>
    </row>
    <row r="313" spans="1:14" ht="24.95" customHeight="1" x14ac:dyDescent="0.2">
      <c r="A313" s="26" t="s">
        <v>15</v>
      </c>
      <c r="B313" s="63">
        <f t="shared" si="364"/>
        <v>69</v>
      </c>
      <c r="C313" s="27">
        <v>1</v>
      </c>
      <c r="D313" s="27">
        <v>1</v>
      </c>
      <c r="E313" s="27">
        <v>1</v>
      </c>
      <c r="F313" s="27">
        <v>1</v>
      </c>
      <c r="G313" s="27">
        <v>1</v>
      </c>
      <c r="H313" s="27">
        <v>6</v>
      </c>
      <c r="I313" s="27">
        <v>12</v>
      </c>
      <c r="J313" s="54">
        <v>4</v>
      </c>
      <c r="K313" s="27">
        <v>13</v>
      </c>
      <c r="L313" s="27">
        <v>12</v>
      </c>
      <c r="M313" s="73">
        <v>5</v>
      </c>
      <c r="N313" s="76">
        <v>12</v>
      </c>
    </row>
    <row r="314" spans="1:14" ht="24.95" customHeight="1" x14ac:dyDescent="0.2">
      <c r="A314" s="26" t="s">
        <v>16</v>
      </c>
      <c r="B314" s="81">
        <f t="shared" si="364"/>
        <v>1</v>
      </c>
      <c r="C314" s="27">
        <v>0</v>
      </c>
      <c r="D314" s="27">
        <v>0</v>
      </c>
      <c r="E314" s="27">
        <v>0</v>
      </c>
      <c r="F314" s="27">
        <v>0</v>
      </c>
      <c r="G314" s="27">
        <v>0</v>
      </c>
      <c r="H314" s="27">
        <v>0</v>
      </c>
      <c r="I314" s="27">
        <v>0</v>
      </c>
      <c r="J314" s="54">
        <v>0</v>
      </c>
      <c r="K314" s="27">
        <v>0</v>
      </c>
      <c r="L314" s="27">
        <v>0</v>
      </c>
      <c r="M314" s="73">
        <v>1</v>
      </c>
      <c r="N314" s="76">
        <v>0</v>
      </c>
    </row>
    <row r="315" spans="1:14" ht="24.95" customHeight="1" x14ac:dyDescent="0.2">
      <c r="A315" s="70" t="s">
        <v>17</v>
      </c>
      <c r="B315" s="63">
        <f t="shared" si="364"/>
        <v>2</v>
      </c>
      <c r="C315" s="76">
        <v>0</v>
      </c>
      <c r="D315" s="76">
        <v>0</v>
      </c>
      <c r="E315" s="76">
        <v>0</v>
      </c>
      <c r="F315" s="76">
        <v>0</v>
      </c>
      <c r="G315" s="76">
        <v>0</v>
      </c>
      <c r="H315" s="76">
        <v>1</v>
      </c>
      <c r="I315" s="27">
        <v>0</v>
      </c>
      <c r="J315" s="56">
        <v>0</v>
      </c>
      <c r="K315" s="76">
        <v>0</v>
      </c>
      <c r="L315" s="76">
        <v>0</v>
      </c>
      <c r="M315" s="73">
        <v>1</v>
      </c>
      <c r="N315" s="76">
        <v>0</v>
      </c>
    </row>
    <row r="316" spans="1:14" ht="26.1" customHeight="1" thickBot="1" x14ac:dyDescent="0.25">
      <c r="A316" s="71" t="s">
        <v>81</v>
      </c>
      <c r="B316" s="83">
        <f t="shared" si="364"/>
        <v>0</v>
      </c>
      <c r="C316" s="37">
        <v>0</v>
      </c>
      <c r="D316" s="37">
        <v>0</v>
      </c>
      <c r="E316" s="37">
        <v>0</v>
      </c>
      <c r="F316" s="37">
        <v>0</v>
      </c>
      <c r="G316" s="37">
        <v>0</v>
      </c>
      <c r="H316" s="37">
        <v>0</v>
      </c>
      <c r="I316" s="37">
        <v>0</v>
      </c>
      <c r="J316" s="55">
        <v>0</v>
      </c>
      <c r="K316" s="37">
        <v>0</v>
      </c>
      <c r="L316" s="37">
        <v>0</v>
      </c>
      <c r="M316" s="82">
        <v>0</v>
      </c>
      <c r="N316" s="79">
        <v>0</v>
      </c>
    </row>
    <row r="317" spans="1:14" ht="24.95" customHeight="1" thickBot="1" x14ac:dyDescent="0.35">
      <c r="A317" s="66" t="s">
        <v>60</v>
      </c>
      <c r="B317" s="40">
        <f t="shared" si="364"/>
        <v>4412</v>
      </c>
      <c r="C317" s="67">
        <f>SUM(C318:C322)</f>
        <v>147</v>
      </c>
      <c r="D317" s="67">
        <f t="shared" ref="D317" si="376">SUM(D318:D322)</f>
        <v>280</v>
      </c>
      <c r="E317" s="67">
        <f t="shared" ref="E317" si="377">SUM(E318:E322)</f>
        <v>459</v>
      </c>
      <c r="F317" s="67">
        <f t="shared" ref="F317" si="378">SUM(F318:F322)</f>
        <v>296</v>
      </c>
      <c r="G317" s="67">
        <f t="shared" ref="G317" si="379">SUM(G318:G322)</f>
        <v>412</v>
      </c>
      <c r="H317" s="67">
        <f t="shared" ref="H317" si="380">SUM(H318:H322)</f>
        <v>415</v>
      </c>
      <c r="I317" s="67">
        <f t="shared" ref="I317" si="381">SUM(I318:I322)</f>
        <v>360</v>
      </c>
      <c r="J317" s="68">
        <f t="shared" ref="J317" si="382">SUM(J318:J322)</f>
        <v>327</v>
      </c>
      <c r="K317" s="40">
        <f t="shared" ref="K317" si="383">SUM(K318:K322)</f>
        <v>479</v>
      </c>
      <c r="L317" s="41">
        <f t="shared" ref="L317" si="384">SUM(L318:L322)</f>
        <v>389</v>
      </c>
      <c r="M317" s="41">
        <f t="shared" ref="M317" si="385">SUM(M318:M322)</f>
        <v>460</v>
      </c>
      <c r="N317" s="41">
        <f t="shared" ref="N317" si="386">SUM(N318:N322)</f>
        <v>388</v>
      </c>
    </row>
    <row r="318" spans="1:14" ht="24.95" customHeight="1" x14ac:dyDescent="0.2">
      <c r="A318" s="24" t="s">
        <v>14</v>
      </c>
      <c r="B318" s="62">
        <f t="shared" si="364"/>
        <v>4337</v>
      </c>
      <c r="C318" s="25">
        <v>145</v>
      </c>
      <c r="D318" s="25">
        <v>278</v>
      </c>
      <c r="E318" s="25">
        <v>457</v>
      </c>
      <c r="F318" s="25">
        <v>296</v>
      </c>
      <c r="G318" s="25">
        <v>411</v>
      </c>
      <c r="H318" s="25">
        <v>414</v>
      </c>
      <c r="I318" s="25">
        <v>351</v>
      </c>
      <c r="J318" s="54">
        <v>321</v>
      </c>
      <c r="K318" s="25">
        <v>470</v>
      </c>
      <c r="L318" s="25">
        <v>377</v>
      </c>
      <c r="M318" s="72">
        <v>443</v>
      </c>
      <c r="N318" s="75">
        <v>374</v>
      </c>
    </row>
    <row r="319" spans="1:14" ht="24.95" customHeight="1" x14ac:dyDescent="0.2">
      <c r="A319" s="26" t="s">
        <v>15</v>
      </c>
      <c r="B319" s="63">
        <f t="shared" si="364"/>
        <v>74</v>
      </c>
      <c r="C319" s="27">
        <v>2</v>
      </c>
      <c r="D319" s="27">
        <v>2</v>
      </c>
      <c r="E319" s="27">
        <v>2</v>
      </c>
      <c r="F319" s="27">
        <v>0</v>
      </c>
      <c r="G319" s="27">
        <v>1</v>
      </c>
      <c r="H319" s="27">
        <v>1</v>
      </c>
      <c r="I319" s="27">
        <v>9</v>
      </c>
      <c r="J319" s="54">
        <v>6</v>
      </c>
      <c r="K319" s="27">
        <v>9</v>
      </c>
      <c r="L319" s="27">
        <v>12</v>
      </c>
      <c r="M319" s="73">
        <v>17</v>
      </c>
      <c r="N319" s="76">
        <v>13</v>
      </c>
    </row>
    <row r="320" spans="1:14" ht="24.95" customHeight="1" x14ac:dyDescent="0.2">
      <c r="A320" s="26" t="s">
        <v>16</v>
      </c>
      <c r="B320" s="81">
        <f t="shared" si="364"/>
        <v>0</v>
      </c>
      <c r="C320" s="27">
        <v>0</v>
      </c>
      <c r="D320" s="27">
        <v>0</v>
      </c>
      <c r="E320" s="27">
        <v>0</v>
      </c>
      <c r="F320" s="27">
        <v>0</v>
      </c>
      <c r="G320" s="27">
        <v>0</v>
      </c>
      <c r="H320" s="27">
        <v>0</v>
      </c>
      <c r="I320" s="27">
        <v>0</v>
      </c>
      <c r="J320" s="54">
        <v>0</v>
      </c>
      <c r="K320" s="27">
        <v>0</v>
      </c>
      <c r="L320" s="27">
        <v>0</v>
      </c>
      <c r="M320" s="73">
        <v>0</v>
      </c>
      <c r="N320" s="76">
        <v>0</v>
      </c>
    </row>
    <row r="321" spans="1:14" ht="24.95" customHeight="1" x14ac:dyDescent="0.2">
      <c r="A321" s="70" t="s">
        <v>17</v>
      </c>
      <c r="B321" s="63">
        <f t="shared" si="364"/>
        <v>1</v>
      </c>
      <c r="C321" s="76">
        <v>0</v>
      </c>
      <c r="D321" s="76">
        <v>0</v>
      </c>
      <c r="E321" s="76">
        <v>0</v>
      </c>
      <c r="F321" s="76">
        <v>0</v>
      </c>
      <c r="G321" s="76">
        <v>0</v>
      </c>
      <c r="H321" s="76">
        <v>0</v>
      </c>
      <c r="I321" s="27">
        <v>0</v>
      </c>
      <c r="J321" s="56">
        <v>0</v>
      </c>
      <c r="K321" s="76">
        <v>0</v>
      </c>
      <c r="L321" s="76">
        <v>0</v>
      </c>
      <c r="M321" s="73">
        <v>0</v>
      </c>
      <c r="N321" s="76">
        <v>1</v>
      </c>
    </row>
    <row r="322" spans="1:14" ht="26.1" customHeight="1" thickBot="1" x14ac:dyDescent="0.25">
      <c r="A322" s="71" t="s">
        <v>81</v>
      </c>
      <c r="B322" s="83">
        <f t="shared" si="364"/>
        <v>0</v>
      </c>
      <c r="C322" s="37">
        <v>0</v>
      </c>
      <c r="D322" s="37">
        <v>0</v>
      </c>
      <c r="E322" s="37">
        <v>0</v>
      </c>
      <c r="F322" s="37">
        <v>0</v>
      </c>
      <c r="G322" s="37">
        <v>0</v>
      </c>
      <c r="H322" s="37">
        <v>0</v>
      </c>
      <c r="I322" s="37">
        <v>0</v>
      </c>
      <c r="J322" s="55">
        <v>0</v>
      </c>
      <c r="K322" s="37">
        <v>0</v>
      </c>
      <c r="L322" s="37">
        <v>0</v>
      </c>
      <c r="M322" s="82">
        <v>0</v>
      </c>
      <c r="N322" s="79">
        <v>0</v>
      </c>
    </row>
    <row r="323" spans="1:14" ht="24.95" customHeight="1" thickBot="1" x14ac:dyDescent="0.35">
      <c r="A323" s="66" t="s">
        <v>61</v>
      </c>
      <c r="B323" s="40">
        <f t="shared" si="364"/>
        <v>2910</v>
      </c>
      <c r="C323" s="67">
        <f>SUM(C324:C328)</f>
        <v>134</v>
      </c>
      <c r="D323" s="67">
        <f t="shared" ref="D323" si="387">SUM(D324:D328)</f>
        <v>190</v>
      </c>
      <c r="E323" s="67">
        <f t="shared" ref="E323" si="388">SUM(E324:E328)</f>
        <v>184</v>
      </c>
      <c r="F323" s="67">
        <f t="shared" ref="F323" si="389">SUM(F324:F328)</f>
        <v>212</v>
      </c>
      <c r="G323" s="67">
        <f t="shared" ref="G323" si="390">SUM(G324:G328)</f>
        <v>258</v>
      </c>
      <c r="H323" s="67">
        <f t="shared" ref="H323" si="391">SUM(H324:H328)</f>
        <v>312</v>
      </c>
      <c r="I323" s="67">
        <f t="shared" ref="I323" si="392">SUM(I324:I328)</f>
        <v>258</v>
      </c>
      <c r="J323" s="68">
        <f t="shared" ref="J323" si="393">SUM(J324:J328)</f>
        <v>247</v>
      </c>
      <c r="K323" s="40">
        <f t="shared" ref="K323" si="394">SUM(K324:K328)</f>
        <v>295</v>
      </c>
      <c r="L323" s="41">
        <f t="shared" ref="L323" si="395">SUM(L324:L328)</f>
        <v>311</v>
      </c>
      <c r="M323" s="41">
        <f t="shared" ref="M323" si="396">SUM(M324:M328)</f>
        <v>288</v>
      </c>
      <c r="N323" s="41">
        <f t="shared" ref="N323" si="397">SUM(N324:N328)</f>
        <v>221</v>
      </c>
    </row>
    <row r="324" spans="1:14" ht="24.95" customHeight="1" x14ac:dyDescent="0.2">
      <c r="A324" s="24" t="s">
        <v>14</v>
      </c>
      <c r="B324" s="62">
        <f t="shared" si="364"/>
        <v>2859</v>
      </c>
      <c r="C324" s="25">
        <v>134</v>
      </c>
      <c r="D324" s="25">
        <v>187</v>
      </c>
      <c r="E324" s="25">
        <v>183</v>
      </c>
      <c r="F324" s="25">
        <v>208</v>
      </c>
      <c r="G324" s="25">
        <v>258</v>
      </c>
      <c r="H324" s="25">
        <v>311</v>
      </c>
      <c r="I324" s="25">
        <v>244</v>
      </c>
      <c r="J324" s="54">
        <v>243</v>
      </c>
      <c r="K324" s="25">
        <v>283</v>
      </c>
      <c r="L324" s="25">
        <v>308</v>
      </c>
      <c r="M324" s="72">
        <v>281</v>
      </c>
      <c r="N324" s="75">
        <v>219</v>
      </c>
    </row>
    <row r="325" spans="1:14" ht="24.95" customHeight="1" x14ac:dyDescent="0.2">
      <c r="A325" s="26" t="s">
        <v>15</v>
      </c>
      <c r="B325" s="63">
        <f t="shared" si="364"/>
        <v>51</v>
      </c>
      <c r="C325" s="27">
        <v>0</v>
      </c>
      <c r="D325" s="27">
        <v>3</v>
      </c>
      <c r="E325" s="27">
        <v>1</v>
      </c>
      <c r="F325" s="27">
        <v>4</v>
      </c>
      <c r="G325" s="27">
        <v>0</v>
      </c>
      <c r="H325" s="27">
        <v>1</v>
      </c>
      <c r="I325" s="27">
        <v>14</v>
      </c>
      <c r="J325" s="54">
        <v>4</v>
      </c>
      <c r="K325" s="27">
        <v>12</v>
      </c>
      <c r="L325" s="27">
        <v>3</v>
      </c>
      <c r="M325" s="73">
        <v>7</v>
      </c>
      <c r="N325" s="76">
        <v>2</v>
      </c>
    </row>
    <row r="326" spans="1:14" ht="24.95" customHeight="1" x14ac:dyDescent="0.2">
      <c r="A326" s="26" t="s">
        <v>16</v>
      </c>
      <c r="B326" s="81">
        <f t="shared" si="364"/>
        <v>0</v>
      </c>
      <c r="C326" s="27">
        <v>0</v>
      </c>
      <c r="D326" s="27">
        <v>0</v>
      </c>
      <c r="E326" s="27">
        <v>0</v>
      </c>
      <c r="F326" s="27">
        <v>0</v>
      </c>
      <c r="G326" s="27">
        <v>0</v>
      </c>
      <c r="H326" s="27">
        <v>0</v>
      </c>
      <c r="I326" s="27">
        <v>0</v>
      </c>
      <c r="J326" s="54">
        <v>0</v>
      </c>
      <c r="K326" s="27">
        <v>0</v>
      </c>
      <c r="L326" s="27">
        <v>0</v>
      </c>
      <c r="M326" s="73">
        <v>0</v>
      </c>
      <c r="N326" s="76">
        <v>0</v>
      </c>
    </row>
    <row r="327" spans="1:14" ht="24.95" customHeight="1" x14ac:dyDescent="0.2">
      <c r="A327" s="70" t="s">
        <v>17</v>
      </c>
      <c r="B327" s="63">
        <f t="shared" si="364"/>
        <v>0</v>
      </c>
      <c r="C327" s="76">
        <v>0</v>
      </c>
      <c r="D327" s="76">
        <v>0</v>
      </c>
      <c r="E327" s="76">
        <v>0</v>
      </c>
      <c r="F327" s="76">
        <v>0</v>
      </c>
      <c r="G327" s="76">
        <v>0</v>
      </c>
      <c r="H327" s="76">
        <v>0</v>
      </c>
      <c r="I327" s="27">
        <v>0</v>
      </c>
      <c r="J327" s="56">
        <v>0</v>
      </c>
      <c r="K327" s="76">
        <v>0</v>
      </c>
      <c r="L327" s="76">
        <v>0</v>
      </c>
      <c r="M327" s="73">
        <v>0</v>
      </c>
      <c r="N327" s="76">
        <v>0</v>
      </c>
    </row>
    <row r="328" spans="1:14" ht="26.1" customHeight="1" thickBot="1" x14ac:dyDescent="0.25">
      <c r="A328" s="71" t="s">
        <v>81</v>
      </c>
      <c r="B328" s="83">
        <f t="shared" si="364"/>
        <v>0</v>
      </c>
      <c r="C328" s="37">
        <v>0</v>
      </c>
      <c r="D328" s="37">
        <v>0</v>
      </c>
      <c r="E328" s="37">
        <v>0</v>
      </c>
      <c r="F328" s="37">
        <v>0</v>
      </c>
      <c r="G328" s="37">
        <v>0</v>
      </c>
      <c r="H328" s="37">
        <v>0</v>
      </c>
      <c r="I328" s="37">
        <v>0</v>
      </c>
      <c r="J328" s="55">
        <v>0</v>
      </c>
      <c r="K328" s="37">
        <v>0</v>
      </c>
      <c r="L328" s="37">
        <v>0</v>
      </c>
      <c r="M328" s="82">
        <v>0</v>
      </c>
      <c r="N328" s="79">
        <v>0</v>
      </c>
    </row>
    <row r="329" spans="1:14" ht="24.95" customHeight="1" thickBot="1" x14ac:dyDescent="0.35">
      <c r="A329" s="66" t="s">
        <v>62</v>
      </c>
      <c r="B329" s="40">
        <f t="shared" si="364"/>
        <v>3286</v>
      </c>
      <c r="C329" s="67">
        <f>SUM(C330:C334)</f>
        <v>112</v>
      </c>
      <c r="D329" s="67">
        <f t="shared" ref="D329" si="398">SUM(D330:D334)</f>
        <v>174</v>
      </c>
      <c r="E329" s="67">
        <f t="shared" ref="E329" si="399">SUM(E330:E334)</f>
        <v>209</v>
      </c>
      <c r="F329" s="67">
        <f t="shared" ref="F329" si="400">SUM(F330:F334)</f>
        <v>235</v>
      </c>
      <c r="G329" s="67">
        <f t="shared" ref="G329" si="401">SUM(G330:G334)</f>
        <v>279</v>
      </c>
      <c r="H329" s="67">
        <f t="shared" ref="H329" si="402">SUM(H330:H334)</f>
        <v>227</v>
      </c>
      <c r="I329" s="67">
        <f t="shared" ref="I329" si="403">SUM(I330:I334)</f>
        <v>335</v>
      </c>
      <c r="J329" s="68">
        <f t="shared" ref="J329" si="404">SUM(J330:J334)</f>
        <v>290</v>
      </c>
      <c r="K329" s="40">
        <f t="shared" ref="K329" si="405">SUM(K330:K334)</f>
        <v>305</v>
      </c>
      <c r="L329" s="41">
        <f t="shared" ref="L329" si="406">SUM(L330:L334)</f>
        <v>331</v>
      </c>
      <c r="M329" s="41">
        <f t="shared" ref="M329" si="407">SUM(M330:M334)</f>
        <v>415</v>
      </c>
      <c r="N329" s="41">
        <f t="shared" ref="N329" si="408">SUM(N330:N334)</f>
        <v>374</v>
      </c>
    </row>
    <row r="330" spans="1:14" ht="24.95" customHeight="1" x14ac:dyDescent="0.2">
      <c r="A330" s="24" t="s">
        <v>14</v>
      </c>
      <c r="B330" s="62">
        <f t="shared" si="364"/>
        <v>3207</v>
      </c>
      <c r="C330" s="25">
        <v>112</v>
      </c>
      <c r="D330" s="25">
        <v>174</v>
      </c>
      <c r="E330" s="25">
        <v>209</v>
      </c>
      <c r="F330" s="25">
        <v>232</v>
      </c>
      <c r="G330" s="25">
        <v>279</v>
      </c>
      <c r="H330" s="25">
        <v>227</v>
      </c>
      <c r="I330" s="25">
        <v>329</v>
      </c>
      <c r="J330" s="54">
        <v>287</v>
      </c>
      <c r="K330" s="25">
        <v>297</v>
      </c>
      <c r="L330" s="25">
        <v>327</v>
      </c>
      <c r="M330" s="72">
        <v>384</v>
      </c>
      <c r="N330" s="75">
        <v>350</v>
      </c>
    </row>
    <row r="331" spans="1:14" ht="24.95" customHeight="1" x14ac:dyDescent="0.2">
      <c r="A331" s="26" t="s">
        <v>15</v>
      </c>
      <c r="B331" s="63">
        <f t="shared" si="364"/>
        <v>72</v>
      </c>
      <c r="C331" s="27">
        <v>0</v>
      </c>
      <c r="D331" s="27">
        <v>0</v>
      </c>
      <c r="E331" s="27">
        <v>0</v>
      </c>
      <c r="F331" s="27">
        <v>0</v>
      </c>
      <c r="G331" s="27">
        <v>0</v>
      </c>
      <c r="H331" s="27">
        <v>0</v>
      </c>
      <c r="I331" s="27">
        <v>6</v>
      </c>
      <c r="J331" s="54">
        <v>1</v>
      </c>
      <c r="K331" s="27">
        <v>8</v>
      </c>
      <c r="L331" s="27">
        <v>3</v>
      </c>
      <c r="M331" s="73">
        <v>30</v>
      </c>
      <c r="N331" s="76">
        <v>24</v>
      </c>
    </row>
    <row r="332" spans="1:14" ht="24.95" customHeight="1" x14ac:dyDescent="0.2">
      <c r="A332" s="26" t="s">
        <v>16</v>
      </c>
      <c r="B332" s="81">
        <f t="shared" si="364"/>
        <v>0</v>
      </c>
      <c r="C332" s="27">
        <v>0</v>
      </c>
      <c r="D332" s="27">
        <v>0</v>
      </c>
      <c r="E332" s="27">
        <v>0</v>
      </c>
      <c r="F332" s="27">
        <v>0</v>
      </c>
      <c r="G332" s="27">
        <v>0</v>
      </c>
      <c r="H332" s="27">
        <v>0</v>
      </c>
      <c r="I332" s="27">
        <v>0</v>
      </c>
      <c r="J332" s="54">
        <v>0</v>
      </c>
      <c r="K332" s="27">
        <v>0</v>
      </c>
      <c r="L332" s="27">
        <v>0</v>
      </c>
      <c r="M332" s="73">
        <v>0</v>
      </c>
      <c r="N332" s="76">
        <v>0</v>
      </c>
    </row>
    <row r="333" spans="1:14" ht="24.95" customHeight="1" x14ac:dyDescent="0.2">
      <c r="A333" s="70" t="s">
        <v>17</v>
      </c>
      <c r="B333" s="63">
        <f t="shared" si="364"/>
        <v>7</v>
      </c>
      <c r="C333" s="76">
        <v>0</v>
      </c>
      <c r="D333" s="76">
        <v>0</v>
      </c>
      <c r="E333" s="76">
        <v>0</v>
      </c>
      <c r="F333" s="76">
        <v>3</v>
      </c>
      <c r="G333" s="76">
        <v>0</v>
      </c>
      <c r="H333" s="76">
        <v>0</v>
      </c>
      <c r="I333" s="27">
        <v>0</v>
      </c>
      <c r="J333" s="56">
        <v>2</v>
      </c>
      <c r="K333" s="76">
        <v>0</v>
      </c>
      <c r="L333" s="76">
        <v>1</v>
      </c>
      <c r="M333" s="73">
        <v>1</v>
      </c>
      <c r="N333" s="76">
        <v>0</v>
      </c>
    </row>
    <row r="334" spans="1:14" ht="26.1" customHeight="1" thickBot="1" x14ac:dyDescent="0.25">
      <c r="A334" s="71" t="s">
        <v>81</v>
      </c>
      <c r="B334" s="83">
        <f t="shared" si="364"/>
        <v>0</v>
      </c>
      <c r="C334" s="37">
        <v>0</v>
      </c>
      <c r="D334" s="37">
        <v>0</v>
      </c>
      <c r="E334" s="37">
        <v>0</v>
      </c>
      <c r="F334" s="37">
        <v>0</v>
      </c>
      <c r="G334" s="37">
        <v>0</v>
      </c>
      <c r="H334" s="37">
        <v>0</v>
      </c>
      <c r="I334" s="37">
        <v>0</v>
      </c>
      <c r="J334" s="55">
        <v>0</v>
      </c>
      <c r="K334" s="37">
        <v>0</v>
      </c>
      <c r="L334" s="37">
        <v>0</v>
      </c>
      <c r="M334" s="82">
        <v>0</v>
      </c>
      <c r="N334" s="79">
        <v>0</v>
      </c>
    </row>
    <row r="335" spans="1:14" ht="24.95" customHeight="1" thickBot="1" x14ac:dyDescent="0.35">
      <c r="A335" s="66" t="s">
        <v>63</v>
      </c>
      <c r="B335" s="40">
        <f t="shared" si="364"/>
        <v>3557</v>
      </c>
      <c r="C335" s="67">
        <f>SUM(C336:C340)</f>
        <v>71</v>
      </c>
      <c r="D335" s="67">
        <f t="shared" ref="D335" si="409">SUM(D336:D340)</f>
        <v>125</v>
      </c>
      <c r="E335" s="67">
        <f t="shared" ref="E335" si="410">SUM(E336:E340)</f>
        <v>157</v>
      </c>
      <c r="F335" s="67">
        <f t="shared" ref="F335" si="411">SUM(F336:F340)</f>
        <v>322</v>
      </c>
      <c r="G335" s="67">
        <f t="shared" ref="G335" si="412">SUM(G336:G340)</f>
        <v>302</v>
      </c>
      <c r="H335" s="67">
        <f t="shared" ref="H335" si="413">SUM(H336:H340)</f>
        <v>407</v>
      </c>
      <c r="I335" s="67">
        <f t="shared" ref="I335" si="414">SUM(I336:I340)</f>
        <v>315</v>
      </c>
      <c r="J335" s="68">
        <f t="shared" ref="J335" si="415">SUM(J336:J340)</f>
        <v>394</v>
      </c>
      <c r="K335" s="40">
        <f t="shared" ref="K335" si="416">SUM(K336:K340)</f>
        <v>350</v>
      </c>
      <c r="L335" s="41">
        <f t="shared" ref="L335" si="417">SUM(L336:L340)</f>
        <v>437</v>
      </c>
      <c r="M335" s="41">
        <f t="shared" ref="M335" si="418">SUM(M336:M340)</f>
        <v>383</v>
      </c>
      <c r="N335" s="41">
        <f t="shared" ref="N335" si="419">SUM(N336:N340)</f>
        <v>294</v>
      </c>
    </row>
    <row r="336" spans="1:14" ht="24.95" customHeight="1" x14ac:dyDescent="0.2">
      <c r="A336" s="24" t="s">
        <v>14</v>
      </c>
      <c r="B336" s="62">
        <f t="shared" si="364"/>
        <v>3433</v>
      </c>
      <c r="C336" s="25">
        <v>71</v>
      </c>
      <c r="D336" s="25">
        <v>125</v>
      </c>
      <c r="E336" s="25">
        <v>154</v>
      </c>
      <c r="F336" s="25">
        <v>315</v>
      </c>
      <c r="G336" s="25">
        <v>298</v>
      </c>
      <c r="H336" s="25">
        <v>389</v>
      </c>
      <c r="I336" s="25">
        <v>309</v>
      </c>
      <c r="J336" s="54">
        <v>378</v>
      </c>
      <c r="K336" s="25">
        <v>340</v>
      </c>
      <c r="L336" s="25">
        <v>417</v>
      </c>
      <c r="M336" s="72">
        <v>357</v>
      </c>
      <c r="N336" s="75">
        <v>280</v>
      </c>
    </row>
    <row r="337" spans="1:14" ht="24.95" customHeight="1" x14ac:dyDescent="0.2">
      <c r="A337" s="26" t="s">
        <v>15</v>
      </c>
      <c r="B337" s="63">
        <f t="shared" si="364"/>
        <v>123</v>
      </c>
      <c r="C337" s="27">
        <v>0</v>
      </c>
      <c r="D337" s="27">
        <v>0</v>
      </c>
      <c r="E337" s="27">
        <v>3</v>
      </c>
      <c r="F337" s="27">
        <v>7</v>
      </c>
      <c r="G337" s="27">
        <v>4</v>
      </c>
      <c r="H337" s="27">
        <v>18</v>
      </c>
      <c r="I337" s="27">
        <v>6</v>
      </c>
      <c r="J337" s="54">
        <v>16</v>
      </c>
      <c r="K337" s="27">
        <v>10</v>
      </c>
      <c r="L337" s="27">
        <v>20</v>
      </c>
      <c r="M337" s="73">
        <v>26</v>
      </c>
      <c r="N337" s="76">
        <v>13</v>
      </c>
    </row>
    <row r="338" spans="1:14" ht="24.95" customHeight="1" x14ac:dyDescent="0.2">
      <c r="A338" s="26" t="s">
        <v>16</v>
      </c>
      <c r="B338" s="81">
        <f t="shared" si="364"/>
        <v>0</v>
      </c>
      <c r="C338" s="27">
        <v>0</v>
      </c>
      <c r="D338" s="27">
        <v>0</v>
      </c>
      <c r="E338" s="27">
        <v>0</v>
      </c>
      <c r="F338" s="27">
        <v>0</v>
      </c>
      <c r="G338" s="27">
        <v>0</v>
      </c>
      <c r="H338" s="27">
        <v>0</v>
      </c>
      <c r="I338" s="27">
        <v>0</v>
      </c>
      <c r="J338" s="54">
        <v>0</v>
      </c>
      <c r="K338" s="27">
        <v>0</v>
      </c>
      <c r="L338" s="27">
        <v>0</v>
      </c>
      <c r="M338" s="73">
        <v>0</v>
      </c>
      <c r="N338" s="76">
        <v>0</v>
      </c>
    </row>
    <row r="339" spans="1:14" ht="24.95" customHeight="1" x14ac:dyDescent="0.2">
      <c r="A339" s="70" t="s">
        <v>17</v>
      </c>
      <c r="B339" s="63">
        <f t="shared" si="364"/>
        <v>1</v>
      </c>
      <c r="C339" s="76">
        <v>0</v>
      </c>
      <c r="D339" s="76">
        <v>0</v>
      </c>
      <c r="E339" s="76">
        <v>0</v>
      </c>
      <c r="F339" s="76">
        <v>0</v>
      </c>
      <c r="G339" s="76">
        <v>0</v>
      </c>
      <c r="H339" s="76">
        <v>0</v>
      </c>
      <c r="I339" s="27">
        <v>0</v>
      </c>
      <c r="J339" s="56">
        <v>0</v>
      </c>
      <c r="K339" s="76">
        <v>0</v>
      </c>
      <c r="L339" s="76">
        <v>0</v>
      </c>
      <c r="M339" s="73">
        <v>0</v>
      </c>
      <c r="N339" s="76">
        <v>1</v>
      </c>
    </row>
    <row r="340" spans="1:14" ht="26.1" customHeight="1" thickBot="1" x14ac:dyDescent="0.25">
      <c r="A340" s="71" t="s">
        <v>81</v>
      </c>
      <c r="B340" s="83">
        <f t="shared" si="364"/>
        <v>0</v>
      </c>
      <c r="C340" s="37">
        <v>0</v>
      </c>
      <c r="D340" s="37">
        <v>0</v>
      </c>
      <c r="E340" s="37">
        <v>0</v>
      </c>
      <c r="F340" s="37">
        <v>0</v>
      </c>
      <c r="G340" s="37">
        <v>0</v>
      </c>
      <c r="H340" s="37">
        <v>0</v>
      </c>
      <c r="I340" s="37">
        <v>0</v>
      </c>
      <c r="J340" s="55">
        <v>0</v>
      </c>
      <c r="K340" s="37">
        <v>0</v>
      </c>
      <c r="L340" s="37">
        <v>0</v>
      </c>
      <c r="M340" s="82">
        <v>0</v>
      </c>
      <c r="N340" s="79">
        <v>0</v>
      </c>
    </row>
    <row r="341" spans="1:14" ht="24.95" customHeight="1" thickBot="1" x14ac:dyDescent="0.35">
      <c r="A341" s="66" t="s">
        <v>64</v>
      </c>
      <c r="B341" s="40">
        <f t="shared" si="364"/>
        <v>5047</v>
      </c>
      <c r="C341" s="67">
        <f>SUM(C342:C346)</f>
        <v>184</v>
      </c>
      <c r="D341" s="67">
        <f t="shared" ref="D341" si="420">SUM(D342:D346)</f>
        <v>241</v>
      </c>
      <c r="E341" s="67">
        <f t="shared" ref="E341" si="421">SUM(E342:E346)</f>
        <v>287</v>
      </c>
      <c r="F341" s="67">
        <f t="shared" ref="F341" si="422">SUM(F342:F346)</f>
        <v>357</v>
      </c>
      <c r="G341" s="67">
        <f t="shared" ref="G341" si="423">SUM(G342:G346)</f>
        <v>415</v>
      </c>
      <c r="H341" s="67">
        <f t="shared" ref="H341" si="424">SUM(H342:H346)</f>
        <v>490</v>
      </c>
      <c r="I341" s="67">
        <f t="shared" ref="I341" si="425">SUM(I342:I346)</f>
        <v>466</v>
      </c>
      <c r="J341" s="68">
        <f t="shared" ref="J341" si="426">SUM(J342:J346)</f>
        <v>444</v>
      </c>
      <c r="K341" s="40">
        <f t="shared" ref="K341" si="427">SUM(K342:K346)</f>
        <v>573</v>
      </c>
      <c r="L341" s="41">
        <f t="shared" ref="L341" si="428">SUM(L342:L346)</f>
        <v>652</v>
      </c>
      <c r="M341" s="41">
        <f t="shared" ref="M341" si="429">SUM(M342:M346)</f>
        <v>539</v>
      </c>
      <c r="N341" s="41">
        <f t="shared" ref="N341" si="430">SUM(N342:N346)</f>
        <v>399</v>
      </c>
    </row>
    <row r="342" spans="1:14" ht="24.95" customHeight="1" x14ac:dyDescent="0.2">
      <c r="A342" s="24" t="s">
        <v>14</v>
      </c>
      <c r="B342" s="62">
        <f t="shared" si="364"/>
        <v>4884</v>
      </c>
      <c r="C342" s="25">
        <v>183</v>
      </c>
      <c r="D342" s="25">
        <v>239</v>
      </c>
      <c r="E342" s="25">
        <v>285</v>
      </c>
      <c r="F342" s="25">
        <v>354</v>
      </c>
      <c r="G342" s="25">
        <v>410</v>
      </c>
      <c r="H342" s="25">
        <v>483</v>
      </c>
      <c r="I342" s="25">
        <v>456</v>
      </c>
      <c r="J342" s="54">
        <v>431</v>
      </c>
      <c r="K342" s="25">
        <v>550</v>
      </c>
      <c r="L342" s="25">
        <v>614</v>
      </c>
      <c r="M342" s="72">
        <v>507</v>
      </c>
      <c r="N342" s="75">
        <v>372</v>
      </c>
    </row>
    <row r="343" spans="1:14" ht="24.95" customHeight="1" x14ac:dyDescent="0.2">
      <c r="A343" s="26" t="s">
        <v>15</v>
      </c>
      <c r="B343" s="63">
        <f t="shared" si="364"/>
        <v>160</v>
      </c>
      <c r="C343" s="27">
        <v>1</v>
      </c>
      <c r="D343" s="27">
        <v>2</v>
      </c>
      <c r="E343" s="27">
        <v>1</v>
      </c>
      <c r="F343" s="27">
        <v>3</v>
      </c>
      <c r="G343" s="27">
        <v>5</v>
      </c>
      <c r="H343" s="27">
        <v>7</v>
      </c>
      <c r="I343" s="27">
        <v>10</v>
      </c>
      <c r="J343" s="54">
        <v>13</v>
      </c>
      <c r="K343" s="27">
        <v>22</v>
      </c>
      <c r="L343" s="27">
        <v>38</v>
      </c>
      <c r="M343" s="73">
        <v>32</v>
      </c>
      <c r="N343" s="76">
        <v>26</v>
      </c>
    </row>
    <row r="344" spans="1:14" ht="24.95" customHeight="1" x14ac:dyDescent="0.2">
      <c r="A344" s="26" t="s">
        <v>16</v>
      </c>
      <c r="B344" s="81">
        <f t="shared" si="364"/>
        <v>0</v>
      </c>
      <c r="C344" s="27">
        <v>0</v>
      </c>
      <c r="D344" s="27">
        <v>0</v>
      </c>
      <c r="E344" s="27">
        <v>0</v>
      </c>
      <c r="F344" s="27">
        <v>0</v>
      </c>
      <c r="G344" s="27">
        <v>0</v>
      </c>
      <c r="H344" s="27">
        <v>0</v>
      </c>
      <c r="I344" s="27">
        <v>0</v>
      </c>
      <c r="J344" s="54">
        <v>0</v>
      </c>
      <c r="K344" s="27">
        <v>0</v>
      </c>
      <c r="L344" s="27">
        <v>0</v>
      </c>
      <c r="M344" s="73">
        <v>0</v>
      </c>
      <c r="N344" s="76">
        <v>0</v>
      </c>
    </row>
    <row r="345" spans="1:14" ht="24.95" customHeight="1" x14ac:dyDescent="0.2">
      <c r="A345" s="70" t="s">
        <v>17</v>
      </c>
      <c r="B345" s="63">
        <f t="shared" si="364"/>
        <v>3</v>
      </c>
      <c r="C345" s="76">
        <v>0</v>
      </c>
      <c r="D345" s="76">
        <v>0</v>
      </c>
      <c r="E345" s="76">
        <v>1</v>
      </c>
      <c r="F345" s="76">
        <v>0</v>
      </c>
      <c r="G345" s="76">
        <v>0</v>
      </c>
      <c r="H345" s="76">
        <v>0</v>
      </c>
      <c r="I345" s="27">
        <v>0</v>
      </c>
      <c r="J345" s="56">
        <v>0</v>
      </c>
      <c r="K345" s="76">
        <v>1</v>
      </c>
      <c r="L345" s="76">
        <v>0</v>
      </c>
      <c r="M345" s="73">
        <v>0</v>
      </c>
      <c r="N345" s="76">
        <v>1</v>
      </c>
    </row>
    <row r="346" spans="1:14" ht="26.1" customHeight="1" thickBot="1" x14ac:dyDescent="0.25">
      <c r="A346" s="71" t="s">
        <v>81</v>
      </c>
      <c r="B346" s="83">
        <f t="shared" si="364"/>
        <v>0</v>
      </c>
      <c r="C346" s="37">
        <v>0</v>
      </c>
      <c r="D346" s="37">
        <v>0</v>
      </c>
      <c r="E346" s="37">
        <v>0</v>
      </c>
      <c r="F346" s="37">
        <v>0</v>
      </c>
      <c r="G346" s="37">
        <v>0</v>
      </c>
      <c r="H346" s="37">
        <v>0</v>
      </c>
      <c r="I346" s="37">
        <v>0</v>
      </c>
      <c r="J346" s="55">
        <v>0</v>
      </c>
      <c r="K346" s="37">
        <v>0</v>
      </c>
      <c r="L346" s="37">
        <v>0</v>
      </c>
      <c r="M346" s="82">
        <v>0</v>
      </c>
      <c r="N346" s="79">
        <v>0</v>
      </c>
    </row>
    <row r="347" spans="1:14" ht="24.95" customHeight="1" thickBot="1" x14ac:dyDescent="0.35">
      <c r="A347" s="66" t="s">
        <v>65</v>
      </c>
      <c r="B347" s="40">
        <f t="shared" si="364"/>
        <v>3890</v>
      </c>
      <c r="C347" s="67">
        <f>SUM(C348:C352)</f>
        <v>57</v>
      </c>
      <c r="D347" s="67">
        <f t="shared" ref="D347" si="431">SUM(D348:D352)</f>
        <v>137</v>
      </c>
      <c r="E347" s="67">
        <f t="shared" ref="E347" si="432">SUM(E348:E352)</f>
        <v>244</v>
      </c>
      <c r="F347" s="67">
        <f t="shared" ref="F347" si="433">SUM(F348:F352)</f>
        <v>254</v>
      </c>
      <c r="G347" s="67">
        <f t="shared" ref="G347" si="434">SUM(G348:G352)</f>
        <v>406</v>
      </c>
      <c r="H347" s="67">
        <f t="shared" ref="H347" si="435">SUM(H348:H352)</f>
        <v>363</v>
      </c>
      <c r="I347" s="67">
        <f t="shared" ref="I347" si="436">SUM(I348:I352)</f>
        <v>428</v>
      </c>
      <c r="J347" s="68">
        <f t="shared" ref="J347" si="437">SUM(J348:J352)</f>
        <v>423</v>
      </c>
      <c r="K347" s="40">
        <f t="shared" ref="K347" si="438">SUM(K348:K352)</f>
        <v>522</v>
      </c>
      <c r="L347" s="41">
        <f t="shared" ref="L347" si="439">SUM(L348:L352)</f>
        <v>403</v>
      </c>
      <c r="M347" s="41">
        <f t="shared" ref="M347" si="440">SUM(M348:M352)</f>
        <v>399</v>
      </c>
      <c r="N347" s="41">
        <f t="shared" ref="N347" si="441">SUM(N348:N352)</f>
        <v>254</v>
      </c>
    </row>
    <row r="348" spans="1:14" ht="24.95" customHeight="1" x14ac:dyDescent="0.2">
      <c r="A348" s="24" t="s">
        <v>14</v>
      </c>
      <c r="B348" s="62">
        <f t="shared" si="364"/>
        <v>3812</v>
      </c>
      <c r="C348" s="25">
        <v>56</v>
      </c>
      <c r="D348" s="25">
        <v>136</v>
      </c>
      <c r="E348" s="25">
        <v>239</v>
      </c>
      <c r="F348" s="25">
        <v>253</v>
      </c>
      <c r="G348" s="25">
        <v>404</v>
      </c>
      <c r="H348" s="25">
        <v>361</v>
      </c>
      <c r="I348" s="25">
        <v>417</v>
      </c>
      <c r="J348" s="54">
        <v>411</v>
      </c>
      <c r="K348" s="25">
        <v>518</v>
      </c>
      <c r="L348" s="25">
        <v>395</v>
      </c>
      <c r="M348" s="72">
        <v>379</v>
      </c>
      <c r="N348" s="75">
        <v>243</v>
      </c>
    </row>
    <row r="349" spans="1:14" ht="24.95" customHeight="1" x14ac:dyDescent="0.2">
      <c r="A349" s="26" t="s">
        <v>15</v>
      </c>
      <c r="B349" s="63">
        <f t="shared" si="364"/>
        <v>68</v>
      </c>
      <c r="C349" s="27">
        <v>1</v>
      </c>
      <c r="D349" s="27">
        <v>0</v>
      </c>
      <c r="E349" s="27">
        <v>2</v>
      </c>
      <c r="F349" s="27">
        <v>0</v>
      </c>
      <c r="G349" s="27">
        <v>2</v>
      </c>
      <c r="H349" s="27">
        <v>1</v>
      </c>
      <c r="I349" s="27">
        <v>11</v>
      </c>
      <c r="J349" s="54">
        <v>11</v>
      </c>
      <c r="K349" s="27">
        <v>3</v>
      </c>
      <c r="L349" s="27">
        <v>8</v>
      </c>
      <c r="M349" s="73">
        <v>19</v>
      </c>
      <c r="N349" s="76">
        <v>10</v>
      </c>
    </row>
    <row r="350" spans="1:14" ht="24.95" customHeight="1" x14ac:dyDescent="0.2">
      <c r="A350" s="26" t="s">
        <v>16</v>
      </c>
      <c r="B350" s="81">
        <f t="shared" si="364"/>
        <v>2</v>
      </c>
      <c r="C350" s="27">
        <v>0</v>
      </c>
      <c r="D350" s="27">
        <v>1</v>
      </c>
      <c r="E350" s="27">
        <v>0</v>
      </c>
      <c r="F350" s="27">
        <v>0</v>
      </c>
      <c r="G350" s="27">
        <v>0</v>
      </c>
      <c r="H350" s="27">
        <v>0</v>
      </c>
      <c r="I350" s="27">
        <v>0</v>
      </c>
      <c r="J350" s="54">
        <v>0</v>
      </c>
      <c r="K350" s="27">
        <v>0</v>
      </c>
      <c r="L350" s="27">
        <v>0</v>
      </c>
      <c r="M350" s="73">
        <v>0</v>
      </c>
      <c r="N350" s="76">
        <v>1</v>
      </c>
    </row>
    <row r="351" spans="1:14" ht="24.95" customHeight="1" x14ac:dyDescent="0.2">
      <c r="A351" s="70" t="s">
        <v>17</v>
      </c>
      <c r="B351" s="63">
        <f t="shared" si="364"/>
        <v>8</v>
      </c>
      <c r="C351" s="76">
        <v>0</v>
      </c>
      <c r="D351" s="76">
        <v>0</v>
      </c>
      <c r="E351" s="76">
        <v>3</v>
      </c>
      <c r="F351" s="76">
        <v>1</v>
      </c>
      <c r="G351" s="76">
        <v>0</v>
      </c>
      <c r="H351" s="76">
        <v>1</v>
      </c>
      <c r="I351" s="27">
        <v>0</v>
      </c>
      <c r="J351" s="56">
        <v>1</v>
      </c>
      <c r="K351" s="76">
        <v>1</v>
      </c>
      <c r="L351" s="76">
        <v>0</v>
      </c>
      <c r="M351" s="73">
        <v>1</v>
      </c>
      <c r="N351" s="76">
        <v>0</v>
      </c>
    </row>
    <row r="352" spans="1:14" ht="26.1" customHeight="1" thickBot="1" x14ac:dyDescent="0.25">
      <c r="A352" s="71" t="s">
        <v>81</v>
      </c>
      <c r="B352" s="83">
        <f t="shared" si="364"/>
        <v>0</v>
      </c>
      <c r="C352" s="37">
        <v>0</v>
      </c>
      <c r="D352" s="37">
        <v>0</v>
      </c>
      <c r="E352" s="37">
        <v>0</v>
      </c>
      <c r="F352" s="37">
        <v>0</v>
      </c>
      <c r="G352" s="37">
        <v>0</v>
      </c>
      <c r="H352" s="37">
        <v>0</v>
      </c>
      <c r="I352" s="37">
        <v>0</v>
      </c>
      <c r="J352" s="55">
        <v>0</v>
      </c>
      <c r="K352" s="37">
        <v>0</v>
      </c>
      <c r="L352" s="37">
        <v>0</v>
      </c>
      <c r="M352" s="82">
        <v>0</v>
      </c>
      <c r="N352" s="79">
        <v>0</v>
      </c>
    </row>
    <row r="353" spans="1:14" ht="24.95" customHeight="1" thickBot="1" x14ac:dyDescent="0.35">
      <c r="A353" s="66" t="s">
        <v>66</v>
      </c>
      <c r="B353" s="40">
        <f t="shared" si="364"/>
        <v>3725</v>
      </c>
      <c r="C353" s="67">
        <f>SUM(C354:C358)</f>
        <v>101</v>
      </c>
      <c r="D353" s="67">
        <f t="shared" ref="D353" si="442">SUM(D354:D358)</f>
        <v>133</v>
      </c>
      <c r="E353" s="67">
        <f t="shared" ref="E353" si="443">SUM(E354:E358)</f>
        <v>256</v>
      </c>
      <c r="F353" s="67">
        <f t="shared" ref="F353" si="444">SUM(F354:F358)</f>
        <v>268</v>
      </c>
      <c r="G353" s="67">
        <f t="shared" ref="G353" si="445">SUM(G354:G358)</f>
        <v>315</v>
      </c>
      <c r="H353" s="67">
        <f t="shared" ref="H353" si="446">SUM(H354:H358)</f>
        <v>355</v>
      </c>
      <c r="I353" s="67">
        <f t="shared" ref="I353" si="447">SUM(I354:I358)</f>
        <v>344</v>
      </c>
      <c r="J353" s="68">
        <f t="shared" ref="J353" si="448">SUM(J354:J358)</f>
        <v>264</v>
      </c>
      <c r="K353" s="40">
        <f t="shared" ref="K353" si="449">SUM(K354:K358)</f>
        <v>453</v>
      </c>
      <c r="L353" s="41">
        <f t="shared" ref="L353" si="450">SUM(L354:L358)</f>
        <v>450</v>
      </c>
      <c r="M353" s="41">
        <f t="shared" ref="M353" si="451">SUM(M354:M358)</f>
        <v>434</v>
      </c>
      <c r="N353" s="41">
        <f t="shared" ref="N353" si="452">SUM(N354:N358)</f>
        <v>352</v>
      </c>
    </row>
    <row r="354" spans="1:14" ht="24.95" customHeight="1" x14ac:dyDescent="0.2">
      <c r="A354" s="24" t="s">
        <v>14</v>
      </c>
      <c r="B354" s="62">
        <f t="shared" si="364"/>
        <v>3652</v>
      </c>
      <c r="C354" s="25">
        <v>99</v>
      </c>
      <c r="D354" s="25">
        <v>133</v>
      </c>
      <c r="E354" s="25">
        <v>256</v>
      </c>
      <c r="F354" s="25">
        <v>268</v>
      </c>
      <c r="G354" s="25">
        <v>315</v>
      </c>
      <c r="H354" s="25">
        <v>354</v>
      </c>
      <c r="I354" s="25">
        <v>343</v>
      </c>
      <c r="J354" s="54">
        <v>257</v>
      </c>
      <c r="K354" s="25">
        <v>444</v>
      </c>
      <c r="L354" s="25">
        <v>440</v>
      </c>
      <c r="M354" s="72">
        <v>418</v>
      </c>
      <c r="N354" s="75">
        <v>325</v>
      </c>
    </row>
    <row r="355" spans="1:14" ht="24.95" customHeight="1" x14ac:dyDescent="0.2">
      <c r="A355" s="26" t="s">
        <v>15</v>
      </c>
      <c r="B355" s="63">
        <f t="shared" si="364"/>
        <v>69</v>
      </c>
      <c r="C355" s="27">
        <v>1</v>
      </c>
      <c r="D355" s="27">
        <v>0</v>
      </c>
      <c r="E355" s="27">
        <v>0</v>
      </c>
      <c r="F355" s="27">
        <v>0</v>
      </c>
      <c r="G355" s="27">
        <v>0</v>
      </c>
      <c r="H355" s="27">
        <v>0</v>
      </c>
      <c r="I355" s="27">
        <v>1</v>
      </c>
      <c r="J355" s="54">
        <v>7</v>
      </c>
      <c r="K355" s="27">
        <v>9</v>
      </c>
      <c r="L355" s="27">
        <v>10</v>
      </c>
      <c r="M355" s="73">
        <v>14</v>
      </c>
      <c r="N355" s="76">
        <v>27</v>
      </c>
    </row>
    <row r="356" spans="1:14" ht="24.95" customHeight="1" x14ac:dyDescent="0.2">
      <c r="A356" s="26" t="s">
        <v>16</v>
      </c>
      <c r="B356" s="81">
        <f t="shared" si="364"/>
        <v>0</v>
      </c>
      <c r="C356" s="27">
        <v>0</v>
      </c>
      <c r="D356" s="27">
        <v>0</v>
      </c>
      <c r="E356" s="27">
        <v>0</v>
      </c>
      <c r="F356" s="27">
        <v>0</v>
      </c>
      <c r="G356" s="27">
        <v>0</v>
      </c>
      <c r="H356" s="27">
        <v>0</v>
      </c>
      <c r="I356" s="27">
        <v>0</v>
      </c>
      <c r="J356" s="54">
        <v>0</v>
      </c>
      <c r="K356" s="27">
        <v>0</v>
      </c>
      <c r="L356" s="27">
        <v>0</v>
      </c>
      <c r="M356" s="73">
        <v>0</v>
      </c>
      <c r="N356" s="76">
        <v>0</v>
      </c>
    </row>
    <row r="357" spans="1:14" ht="24.95" customHeight="1" x14ac:dyDescent="0.2">
      <c r="A357" s="70" t="s">
        <v>17</v>
      </c>
      <c r="B357" s="63">
        <f t="shared" si="364"/>
        <v>4</v>
      </c>
      <c r="C357" s="76">
        <v>1</v>
      </c>
      <c r="D357" s="76">
        <v>0</v>
      </c>
      <c r="E357" s="76">
        <v>0</v>
      </c>
      <c r="F357" s="76">
        <v>0</v>
      </c>
      <c r="G357" s="76">
        <v>0</v>
      </c>
      <c r="H357" s="76">
        <v>1</v>
      </c>
      <c r="I357" s="27">
        <v>0</v>
      </c>
      <c r="J357" s="56">
        <v>0</v>
      </c>
      <c r="K357" s="76">
        <v>0</v>
      </c>
      <c r="L357" s="76">
        <v>0</v>
      </c>
      <c r="M357" s="73">
        <v>2</v>
      </c>
      <c r="N357" s="76">
        <v>0</v>
      </c>
    </row>
    <row r="358" spans="1:14" ht="26.1" customHeight="1" thickBot="1" x14ac:dyDescent="0.25">
      <c r="A358" s="71" t="s">
        <v>81</v>
      </c>
      <c r="B358" s="83">
        <f t="shared" si="364"/>
        <v>0</v>
      </c>
      <c r="C358" s="37">
        <v>0</v>
      </c>
      <c r="D358" s="37">
        <v>0</v>
      </c>
      <c r="E358" s="37">
        <v>0</v>
      </c>
      <c r="F358" s="37">
        <v>0</v>
      </c>
      <c r="G358" s="37">
        <v>0</v>
      </c>
      <c r="H358" s="37">
        <v>0</v>
      </c>
      <c r="I358" s="37">
        <v>0</v>
      </c>
      <c r="J358" s="55">
        <v>0</v>
      </c>
      <c r="K358" s="37">
        <v>0</v>
      </c>
      <c r="L358" s="37">
        <v>0</v>
      </c>
      <c r="M358" s="82">
        <v>0</v>
      </c>
      <c r="N358" s="79">
        <v>0</v>
      </c>
    </row>
    <row r="359" spans="1:14" ht="24.95" customHeight="1" thickBot="1" x14ac:dyDescent="0.35">
      <c r="A359" s="66" t="s">
        <v>67</v>
      </c>
      <c r="B359" s="40">
        <f t="shared" si="364"/>
        <v>5743</v>
      </c>
      <c r="C359" s="67">
        <f>SUM(C360:C364)</f>
        <v>212</v>
      </c>
      <c r="D359" s="67">
        <f t="shared" ref="D359" si="453">SUM(D360:D364)</f>
        <v>370</v>
      </c>
      <c r="E359" s="67">
        <f t="shared" ref="E359" si="454">SUM(E360:E364)</f>
        <v>407</v>
      </c>
      <c r="F359" s="67">
        <f t="shared" ref="F359" si="455">SUM(F360:F364)</f>
        <v>482</v>
      </c>
      <c r="G359" s="67">
        <f t="shared" ref="G359" si="456">SUM(G360:G364)</f>
        <v>479</v>
      </c>
      <c r="H359" s="67">
        <f t="shared" ref="H359" si="457">SUM(H360:H364)</f>
        <v>501</v>
      </c>
      <c r="I359" s="67">
        <f t="shared" ref="I359" si="458">SUM(I360:I364)</f>
        <v>456</v>
      </c>
      <c r="J359" s="68">
        <f t="shared" ref="J359" si="459">SUM(J360:J364)</f>
        <v>680</v>
      </c>
      <c r="K359" s="40">
        <f t="shared" ref="K359" si="460">SUM(K360:K364)</f>
        <v>636</v>
      </c>
      <c r="L359" s="41">
        <f t="shared" ref="L359" si="461">SUM(L360:L364)</f>
        <v>600</v>
      </c>
      <c r="M359" s="41">
        <f t="shared" ref="M359" si="462">SUM(M360:M364)</f>
        <v>546</v>
      </c>
      <c r="N359" s="41">
        <f t="shared" ref="N359" si="463">SUM(N360:N364)</f>
        <v>374</v>
      </c>
    </row>
    <row r="360" spans="1:14" ht="24.95" customHeight="1" x14ac:dyDescent="0.2">
      <c r="A360" s="24" t="s">
        <v>14</v>
      </c>
      <c r="B360" s="62">
        <f t="shared" si="364"/>
        <v>5701</v>
      </c>
      <c r="C360" s="25">
        <v>212</v>
      </c>
      <c r="D360" s="25">
        <v>369</v>
      </c>
      <c r="E360" s="25">
        <v>405</v>
      </c>
      <c r="F360" s="25">
        <v>481</v>
      </c>
      <c r="G360" s="25">
        <v>479</v>
      </c>
      <c r="H360" s="25">
        <v>499</v>
      </c>
      <c r="I360" s="25">
        <v>455</v>
      </c>
      <c r="J360" s="54">
        <v>673</v>
      </c>
      <c r="K360" s="25">
        <v>634</v>
      </c>
      <c r="L360" s="25">
        <v>596</v>
      </c>
      <c r="M360" s="72">
        <v>532</v>
      </c>
      <c r="N360" s="75">
        <v>366</v>
      </c>
    </row>
    <row r="361" spans="1:14" ht="24.95" customHeight="1" x14ac:dyDescent="0.2">
      <c r="A361" s="26" t="s">
        <v>15</v>
      </c>
      <c r="B361" s="63">
        <f t="shared" si="364"/>
        <v>40</v>
      </c>
      <c r="C361" s="27">
        <v>0</v>
      </c>
      <c r="D361" s="27">
        <v>1</v>
      </c>
      <c r="E361" s="27">
        <v>2</v>
      </c>
      <c r="F361" s="27">
        <v>1</v>
      </c>
      <c r="G361" s="27">
        <v>0</v>
      </c>
      <c r="H361" s="27">
        <v>2</v>
      </c>
      <c r="I361" s="27">
        <v>1</v>
      </c>
      <c r="J361" s="54">
        <v>6</v>
      </c>
      <c r="K361" s="27">
        <v>2</v>
      </c>
      <c r="L361" s="27">
        <v>4</v>
      </c>
      <c r="M361" s="73">
        <v>13</v>
      </c>
      <c r="N361" s="76">
        <v>8</v>
      </c>
    </row>
    <row r="362" spans="1:14" ht="24.95" customHeight="1" x14ac:dyDescent="0.2">
      <c r="A362" s="26" t="s">
        <v>16</v>
      </c>
      <c r="B362" s="81">
        <f t="shared" si="364"/>
        <v>1</v>
      </c>
      <c r="C362" s="27">
        <v>0</v>
      </c>
      <c r="D362" s="27">
        <v>0</v>
      </c>
      <c r="E362" s="27">
        <v>0</v>
      </c>
      <c r="F362" s="27">
        <v>0</v>
      </c>
      <c r="G362" s="27">
        <v>0</v>
      </c>
      <c r="H362" s="27">
        <v>0</v>
      </c>
      <c r="I362" s="27">
        <v>0</v>
      </c>
      <c r="J362" s="54">
        <v>1</v>
      </c>
      <c r="K362" s="27">
        <v>0</v>
      </c>
      <c r="L362" s="27">
        <v>0</v>
      </c>
      <c r="M362" s="73">
        <v>0</v>
      </c>
      <c r="N362" s="76">
        <v>0</v>
      </c>
    </row>
    <row r="363" spans="1:14" ht="24.95" customHeight="1" x14ac:dyDescent="0.2">
      <c r="A363" s="70" t="s">
        <v>17</v>
      </c>
      <c r="B363" s="63">
        <f t="shared" si="364"/>
        <v>1</v>
      </c>
      <c r="C363" s="76">
        <v>0</v>
      </c>
      <c r="D363" s="76">
        <v>0</v>
      </c>
      <c r="E363" s="76">
        <v>0</v>
      </c>
      <c r="F363" s="76">
        <v>0</v>
      </c>
      <c r="G363" s="76">
        <v>0</v>
      </c>
      <c r="H363" s="76">
        <v>0</v>
      </c>
      <c r="I363" s="27">
        <v>0</v>
      </c>
      <c r="J363" s="56">
        <v>0</v>
      </c>
      <c r="K363" s="76">
        <v>0</v>
      </c>
      <c r="L363" s="76">
        <v>0</v>
      </c>
      <c r="M363" s="73">
        <v>1</v>
      </c>
      <c r="N363" s="76">
        <v>0</v>
      </c>
    </row>
    <row r="364" spans="1:14" ht="26.1" customHeight="1" thickBot="1" x14ac:dyDescent="0.25">
      <c r="A364" s="71" t="s">
        <v>81</v>
      </c>
      <c r="B364" s="83">
        <f t="shared" si="364"/>
        <v>0</v>
      </c>
      <c r="C364" s="37">
        <v>0</v>
      </c>
      <c r="D364" s="37">
        <v>0</v>
      </c>
      <c r="E364" s="37">
        <v>0</v>
      </c>
      <c r="F364" s="37">
        <v>0</v>
      </c>
      <c r="G364" s="37">
        <v>0</v>
      </c>
      <c r="H364" s="37">
        <v>0</v>
      </c>
      <c r="I364" s="37">
        <v>0</v>
      </c>
      <c r="J364" s="55">
        <v>0</v>
      </c>
      <c r="K364" s="37">
        <v>0</v>
      </c>
      <c r="L364" s="37">
        <v>0</v>
      </c>
      <c r="M364" s="82">
        <v>0</v>
      </c>
      <c r="N364" s="79">
        <v>0</v>
      </c>
    </row>
    <row r="365" spans="1:14" ht="24.95" customHeight="1" thickBot="1" x14ac:dyDescent="0.35">
      <c r="A365" s="66" t="s">
        <v>68</v>
      </c>
      <c r="B365" s="40">
        <f t="shared" si="364"/>
        <v>2764</v>
      </c>
      <c r="C365" s="67">
        <f>SUM(C366:C370)</f>
        <v>77</v>
      </c>
      <c r="D365" s="67">
        <f t="shared" ref="D365" si="464">SUM(D366:D370)</f>
        <v>138</v>
      </c>
      <c r="E365" s="67">
        <f t="shared" ref="E365" si="465">SUM(E366:E370)</f>
        <v>229</v>
      </c>
      <c r="F365" s="67">
        <f t="shared" ref="F365" si="466">SUM(F366:F370)</f>
        <v>128</v>
      </c>
      <c r="G365" s="67">
        <f t="shared" ref="G365" si="467">SUM(G366:G370)</f>
        <v>226</v>
      </c>
      <c r="H365" s="67">
        <f t="shared" ref="H365" si="468">SUM(H366:H370)</f>
        <v>220</v>
      </c>
      <c r="I365" s="67">
        <f t="shared" ref="I365" si="469">SUM(I366:I370)</f>
        <v>269</v>
      </c>
      <c r="J365" s="68">
        <f t="shared" ref="J365" si="470">SUM(J366:J370)</f>
        <v>260</v>
      </c>
      <c r="K365" s="40">
        <f t="shared" ref="K365" si="471">SUM(K366:K370)</f>
        <v>329</v>
      </c>
      <c r="L365" s="41">
        <f t="shared" ref="L365" si="472">SUM(L366:L370)</f>
        <v>344</v>
      </c>
      <c r="M365" s="41">
        <f t="shared" ref="M365" si="473">SUM(M366:M370)</f>
        <v>265</v>
      </c>
      <c r="N365" s="41">
        <f t="shared" ref="N365" si="474">SUM(N366:N370)</f>
        <v>279</v>
      </c>
    </row>
    <row r="366" spans="1:14" ht="24.95" customHeight="1" x14ac:dyDescent="0.2">
      <c r="A366" s="24" t="s">
        <v>14</v>
      </c>
      <c r="B366" s="62">
        <f t="shared" si="364"/>
        <v>2699</v>
      </c>
      <c r="C366" s="25">
        <v>76</v>
      </c>
      <c r="D366" s="25">
        <v>137</v>
      </c>
      <c r="E366" s="25">
        <v>229</v>
      </c>
      <c r="F366" s="25">
        <v>128</v>
      </c>
      <c r="G366" s="25">
        <v>223</v>
      </c>
      <c r="H366" s="25">
        <v>217</v>
      </c>
      <c r="I366" s="25">
        <v>262</v>
      </c>
      <c r="J366" s="54">
        <v>260</v>
      </c>
      <c r="K366" s="25">
        <v>329</v>
      </c>
      <c r="L366" s="25">
        <v>342</v>
      </c>
      <c r="M366" s="72">
        <v>245</v>
      </c>
      <c r="N366" s="75">
        <v>251</v>
      </c>
    </row>
    <row r="367" spans="1:14" ht="24.95" customHeight="1" x14ac:dyDescent="0.2">
      <c r="A367" s="26" t="s">
        <v>15</v>
      </c>
      <c r="B367" s="63">
        <f t="shared" si="364"/>
        <v>62</v>
      </c>
      <c r="C367" s="27">
        <v>0</v>
      </c>
      <c r="D367" s="27">
        <v>0</v>
      </c>
      <c r="E367" s="27">
        <v>0</v>
      </c>
      <c r="F367" s="27">
        <v>0</v>
      </c>
      <c r="G367" s="27">
        <v>3</v>
      </c>
      <c r="H367" s="27">
        <v>3</v>
      </c>
      <c r="I367" s="27">
        <v>6</v>
      </c>
      <c r="J367" s="54">
        <v>0</v>
      </c>
      <c r="K367" s="27">
        <v>0</v>
      </c>
      <c r="L367" s="27">
        <v>2</v>
      </c>
      <c r="M367" s="73">
        <v>20</v>
      </c>
      <c r="N367" s="76">
        <v>28</v>
      </c>
    </row>
    <row r="368" spans="1:14" ht="24.95" customHeight="1" x14ac:dyDescent="0.2">
      <c r="A368" s="26" t="s">
        <v>16</v>
      </c>
      <c r="B368" s="81">
        <f t="shared" si="364"/>
        <v>0</v>
      </c>
      <c r="C368" s="27">
        <v>0</v>
      </c>
      <c r="D368" s="27">
        <v>0</v>
      </c>
      <c r="E368" s="27">
        <v>0</v>
      </c>
      <c r="F368" s="27">
        <v>0</v>
      </c>
      <c r="G368" s="27">
        <v>0</v>
      </c>
      <c r="H368" s="27">
        <v>0</v>
      </c>
      <c r="I368" s="27">
        <v>0</v>
      </c>
      <c r="J368" s="54">
        <v>0</v>
      </c>
      <c r="K368" s="27">
        <v>0</v>
      </c>
      <c r="L368" s="27">
        <v>0</v>
      </c>
      <c r="M368" s="73">
        <v>0</v>
      </c>
      <c r="N368" s="76">
        <v>0</v>
      </c>
    </row>
    <row r="369" spans="1:14" ht="24.95" customHeight="1" x14ac:dyDescent="0.2">
      <c r="A369" s="70" t="s">
        <v>17</v>
      </c>
      <c r="B369" s="63">
        <f t="shared" si="364"/>
        <v>3</v>
      </c>
      <c r="C369" s="76">
        <v>1</v>
      </c>
      <c r="D369" s="76">
        <v>1</v>
      </c>
      <c r="E369" s="76">
        <v>0</v>
      </c>
      <c r="F369" s="76">
        <v>0</v>
      </c>
      <c r="G369" s="76">
        <v>0</v>
      </c>
      <c r="H369" s="76">
        <v>0</v>
      </c>
      <c r="I369" s="27">
        <v>1</v>
      </c>
      <c r="J369" s="56">
        <v>0</v>
      </c>
      <c r="K369" s="76">
        <v>0</v>
      </c>
      <c r="L369" s="76">
        <v>0</v>
      </c>
      <c r="M369" s="73">
        <v>0</v>
      </c>
      <c r="N369" s="76">
        <v>0</v>
      </c>
    </row>
    <row r="370" spans="1:14" ht="26.1" customHeight="1" thickBot="1" x14ac:dyDescent="0.25">
      <c r="A370" s="71" t="s">
        <v>81</v>
      </c>
      <c r="B370" s="83">
        <f t="shared" si="364"/>
        <v>0</v>
      </c>
      <c r="C370" s="37">
        <v>0</v>
      </c>
      <c r="D370" s="37">
        <v>0</v>
      </c>
      <c r="E370" s="37">
        <v>0</v>
      </c>
      <c r="F370" s="37">
        <v>0</v>
      </c>
      <c r="G370" s="37">
        <v>0</v>
      </c>
      <c r="H370" s="37">
        <v>0</v>
      </c>
      <c r="I370" s="37">
        <v>0</v>
      </c>
      <c r="J370" s="55">
        <v>0</v>
      </c>
      <c r="K370" s="37">
        <v>0</v>
      </c>
      <c r="L370" s="37">
        <v>0</v>
      </c>
      <c r="M370" s="82">
        <v>0</v>
      </c>
      <c r="N370" s="79">
        <v>0</v>
      </c>
    </row>
    <row r="371" spans="1:14" ht="24.95" customHeight="1" thickBot="1" x14ac:dyDescent="0.35">
      <c r="A371" s="66" t="s">
        <v>69</v>
      </c>
      <c r="B371" s="40">
        <f t="shared" si="364"/>
        <v>2170</v>
      </c>
      <c r="C371" s="67">
        <f>SUM(C372:C376)</f>
        <v>104</v>
      </c>
      <c r="D371" s="67">
        <f t="shared" ref="D371" si="475">SUM(D372:D376)</f>
        <v>122</v>
      </c>
      <c r="E371" s="67">
        <f t="shared" ref="E371" si="476">SUM(E372:E376)</f>
        <v>134</v>
      </c>
      <c r="F371" s="67">
        <f t="shared" ref="F371" si="477">SUM(F372:F376)</f>
        <v>149</v>
      </c>
      <c r="G371" s="67">
        <f t="shared" ref="G371" si="478">SUM(G372:G376)</f>
        <v>193</v>
      </c>
      <c r="H371" s="67">
        <f t="shared" ref="H371" si="479">SUM(H372:H376)</f>
        <v>206</v>
      </c>
      <c r="I371" s="67">
        <f t="shared" ref="I371" si="480">SUM(I372:I376)</f>
        <v>215</v>
      </c>
      <c r="J371" s="68">
        <f t="shared" ref="J371" si="481">SUM(J372:J376)</f>
        <v>225</v>
      </c>
      <c r="K371" s="40">
        <f t="shared" ref="K371" si="482">SUM(K372:K376)</f>
        <v>222</v>
      </c>
      <c r="L371" s="41">
        <f t="shared" ref="L371" si="483">SUM(L372:L376)</f>
        <v>194</v>
      </c>
      <c r="M371" s="41">
        <f t="shared" ref="M371" si="484">SUM(M372:M376)</f>
        <v>223</v>
      </c>
      <c r="N371" s="41">
        <f t="shared" ref="N371" si="485">SUM(N372:N376)</f>
        <v>183</v>
      </c>
    </row>
    <row r="372" spans="1:14" ht="24.95" customHeight="1" x14ac:dyDescent="0.2">
      <c r="A372" s="24" t="s">
        <v>14</v>
      </c>
      <c r="B372" s="62">
        <f t="shared" si="364"/>
        <v>2095</v>
      </c>
      <c r="C372" s="25">
        <v>94</v>
      </c>
      <c r="D372" s="25">
        <v>114</v>
      </c>
      <c r="E372" s="25">
        <v>125</v>
      </c>
      <c r="F372" s="25">
        <v>144</v>
      </c>
      <c r="G372" s="25">
        <v>189</v>
      </c>
      <c r="H372" s="25">
        <v>204</v>
      </c>
      <c r="I372" s="25">
        <v>212</v>
      </c>
      <c r="J372" s="54">
        <v>218</v>
      </c>
      <c r="K372" s="25">
        <v>216</v>
      </c>
      <c r="L372" s="25">
        <v>186</v>
      </c>
      <c r="M372" s="72">
        <v>216</v>
      </c>
      <c r="N372" s="75">
        <v>177</v>
      </c>
    </row>
    <row r="373" spans="1:14" ht="24.95" customHeight="1" x14ac:dyDescent="0.2">
      <c r="A373" s="26" t="s">
        <v>15</v>
      </c>
      <c r="B373" s="63">
        <f t="shared" si="364"/>
        <v>72</v>
      </c>
      <c r="C373" s="27">
        <v>10</v>
      </c>
      <c r="D373" s="27">
        <v>8</v>
      </c>
      <c r="E373" s="27">
        <v>9</v>
      </c>
      <c r="F373" s="27">
        <v>5</v>
      </c>
      <c r="G373" s="27">
        <v>3</v>
      </c>
      <c r="H373" s="27">
        <v>2</v>
      </c>
      <c r="I373" s="27">
        <v>3</v>
      </c>
      <c r="J373" s="54">
        <v>7</v>
      </c>
      <c r="K373" s="27">
        <v>5</v>
      </c>
      <c r="L373" s="27">
        <v>8</v>
      </c>
      <c r="M373" s="73">
        <v>7</v>
      </c>
      <c r="N373" s="76">
        <v>5</v>
      </c>
    </row>
    <row r="374" spans="1:14" ht="24.95" customHeight="1" x14ac:dyDescent="0.2">
      <c r="A374" s="26" t="s">
        <v>16</v>
      </c>
      <c r="B374" s="81">
        <f t="shared" si="364"/>
        <v>1</v>
      </c>
      <c r="C374" s="27">
        <v>0</v>
      </c>
      <c r="D374" s="27">
        <v>0</v>
      </c>
      <c r="E374" s="27">
        <v>0</v>
      </c>
      <c r="F374" s="27">
        <v>0</v>
      </c>
      <c r="G374" s="27">
        <v>1</v>
      </c>
      <c r="H374" s="27">
        <v>0</v>
      </c>
      <c r="I374" s="27">
        <v>0</v>
      </c>
      <c r="J374" s="54">
        <v>0</v>
      </c>
      <c r="K374" s="27">
        <v>0</v>
      </c>
      <c r="L374" s="27">
        <v>0</v>
      </c>
      <c r="M374" s="73">
        <v>0</v>
      </c>
      <c r="N374" s="76">
        <v>0</v>
      </c>
    </row>
    <row r="375" spans="1:14" ht="24.95" customHeight="1" x14ac:dyDescent="0.2">
      <c r="A375" s="70" t="s">
        <v>17</v>
      </c>
      <c r="B375" s="63">
        <f t="shared" ref="B375:B400" si="486">SUM(C375:N375)</f>
        <v>2</v>
      </c>
      <c r="C375" s="76">
        <v>0</v>
      </c>
      <c r="D375" s="76">
        <v>0</v>
      </c>
      <c r="E375" s="76">
        <v>0</v>
      </c>
      <c r="F375" s="76">
        <v>0</v>
      </c>
      <c r="G375" s="76">
        <v>0</v>
      </c>
      <c r="H375" s="76">
        <v>0</v>
      </c>
      <c r="I375" s="27">
        <v>0</v>
      </c>
      <c r="J375" s="56">
        <v>0</v>
      </c>
      <c r="K375" s="76">
        <v>1</v>
      </c>
      <c r="L375" s="76">
        <v>0</v>
      </c>
      <c r="M375" s="73">
        <v>0</v>
      </c>
      <c r="N375" s="76">
        <v>1</v>
      </c>
    </row>
    <row r="376" spans="1:14" ht="26.1" customHeight="1" thickBot="1" x14ac:dyDescent="0.25">
      <c r="A376" s="71" t="s">
        <v>81</v>
      </c>
      <c r="B376" s="83">
        <f t="shared" si="486"/>
        <v>0</v>
      </c>
      <c r="C376" s="37">
        <v>0</v>
      </c>
      <c r="D376" s="37">
        <v>0</v>
      </c>
      <c r="E376" s="37">
        <v>0</v>
      </c>
      <c r="F376" s="37">
        <v>0</v>
      </c>
      <c r="G376" s="37">
        <v>0</v>
      </c>
      <c r="H376" s="37">
        <v>0</v>
      </c>
      <c r="I376" s="37">
        <v>0</v>
      </c>
      <c r="J376" s="55">
        <v>0</v>
      </c>
      <c r="K376" s="37">
        <v>0</v>
      </c>
      <c r="L376" s="37">
        <v>0</v>
      </c>
      <c r="M376" s="82">
        <v>0</v>
      </c>
      <c r="N376" s="79">
        <v>0</v>
      </c>
    </row>
    <row r="377" spans="1:14" ht="24.95" customHeight="1" thickBot="1" x14ac:dyDescent="0.35">
      <c r="A377" s="66" t="s">
        <v>70</v>
      </c>
      <c r="B377" s="40">
        <f t="shared" si="486"/>
        <v>5835</v>
      </c>
      <c r="C377" s="67">
        <f>SUM(C378:C382)</f>
        <v>182</v>
      </c>
      <c r="D377" s="67">
        <f t="shared" ref="D377" si="487">SUM(D378:D382)</f>
        <v>276</v>
      </c>
      <c r="E377" s="67">
        <f t="shared" ref="E377" si="488">SUM(E378:E382)</f>
        <v>504</v>
      </c>
      <c r="F377" s="67">
        <f t="shared" ref="F377" si="489">SUM(F378:F382)</f>
        <v>512</v>
      </c>
      <c r="G377" s="67">
        <f t="shared" ref="G377" si="490">SUM(G378:G382)</f>
        <v>583</v>
      </c>
      <c r="H377" s="67">
        <f t="shared" ref="H377" si="491">SUM(H378:H382)</f>
        <v>657</v>
      </c>
      <c r="I377" s="67">
        <f t="shared" ref="I377" si="492">SUM(I378:I382)</f>
        <v>544</v>
      </c>
      <c r="J377" s="68">
        <f t="shared" ref="J377" si="493">SUM(J378:J382)</f>
        <v>405</v>
      </c>
      <c r="K377" s="40">
        <f t="shared" ref="K377" si="494">SUM(K378:K382)</f>
        <v>628</v>
      </c>
      <c r="L377" s="41">
        <f t="shared" ref="L377" si="495">SUM(L378:L382)</f>
        <v>602</v>
      </c>
      <c r="M377" s="41">
        <f t="shared" ref="M377" si="496">SUM(M378:M382)</f>
        <v>583</v>
      </c>
      <c r="N377" s="41">
        <f t="shared" ref="N377" si="497">SUM(N378:N382)</f>
        <v>359</v>
      </c>
    </row>
    <row r="378" spans="1:14" ht="24.95" customHeight="1" x14ac:dyDescent="0.2">
      <c r="A378" s="24" t="s">
        <v>14</v>
      </c>
      <c r="B378" s="62">
        <f t="shared" si="486"/>
        <v>5766</v>
      </c>
      <c r="C378" s="25">
        <v>178</v>
      </c>
      <c r="D378" s="25">
        <v>276</v>
      </c>
      <c r="E378" s="25">
        <v>504</v>
      </c>
      <c r="F378" s="25">
        <v>509</v>
      </c>
      <c r="G378" s="25">
        <v>576</v>
      </c>
      <c r="H378" s="25">
        <v>646</v>
      </c>
      <c r="I378" s="25">
        <v>542</v>
      </c>
      <c r="J378" s="54">
        <v>397</v>
      </c>
      <c r="K378" s="25">
        <v>619</v>
      </c>
      <c r="L378" s="25">
        <v>589</v>
      </c>
      <c r="M378" s="72">
        <v>574</v>
      </c>
      <c r="N378" s="75">
        <v>356</v>
      </c>
    </row>
    <row r="379" spans="1:14" ht="24.95" customHeight="1" x14ac:dyDescent="0.2">
      <c r="A379" s="26" t="s">
        <v>15</v>
      </c>
      <c r="B379" s="63">
        <f t="shared" si="486"/>
        <v>56</v>
      </c>
      <c r="C379" s="27">
        <v>2</v>
      </c>
      <c r="D379" s="27">
        <v>0</v>
      </c>
      <c r="E379" s="27">
        <v>0</v>
      </c>
      <c r="F379" s="27">
        <v>1</v>
      </c>
      <c r="G379" s="27">
        <v>6</v>
      </c>
      <c r="H379" s="27">
        <v>9</v>
      </c>
      <c r="I379" s="27">
        <v>2</v>
      </c>
      <c r="J379" s="54">
        <v>6</v>
      </c>
      <c r="K379" s="27">
        <v>8</v>
      </c>
      <c r="L379" s="27">
        <v>10</v>
      </c>
      <c r="M379" s="73">
        <v>9</v>
      </c>
      <c r="N379" s="76">
        <v>3</v>
      </c>
    </row>
    <row r="380" spans="1:14" ht="24.95" customHeight="1" x14ac:dyDescent="0.2">
      <c r="A380" s="26" t="s">
        <v>16</v>
      </c>
      <c r="B380" s="81">
        <f t="shared" si="486"/>
        <v>0</v>
      </c>
      <c r="C380" s="27">
        <v>0</v>
      </c>
      <c r="D380" s="27">
        <v>0</v>
      </c>
      <c r="E380" s="27">
        <v>0</v>
      </c>
      <c r="F380" s="27">
        <v>0</v>
      </c>
      <c r="G380" s="27">
        <v>0</v>
      </c>
      <c r="H380" s="27">
        <v>0</v>
      </c>
      <c r="I380" s="27">
        <v>0</v>
      </c>
      <c r="J380" s="54">
        <v>0</v>
      </c>
      <c r="K380" s="27">
        <v>0</v>
      </c>
      <c r="L380" s="27">
        <v>0</v>
      </c>
      <c r="M380" s="73">
        <v>0</v>
      </c>
      <c r="N380" s="76">
        <v>0</v>
      </c>
    </row>
    <row r="381" spans="1:14" ht="24.95" customHeight="1" x14ac:dyDescent="0.2">
      <c r="A381" s="70" t="s">
        <v>17</v>
      </c>
      <c r="B381" s="63">
        <f t="shared" si="486"/>
        <v>13</v>
      </c>
      <c r="C381" s="76">
        <v>2</v>
      </c>
      <c r="D381" s="76">
        <v>0</v>
      </c>
      <c r="E381" s="76">
        <v>0</v>
      </c>
      <c r="F381" s="76">
        <v>2</v>
      </c>
      <c r="G381" s="76">
        <v>1</v>
      </c>
      <c r="H381" s="76">
        <v>2</v>
      </c>
      <c r="I381" s="27">
        <v>0</v>
      </c>
      <c r="J381" s="56">
        <v>2</v>
      </c>
      <c r="K381" s="76">
        <v>1</v>
      </c>
      <c r="L381" s="76">
        <v>3</v>
      </c>
      <c r="M381" s="73">
        <v>0</v>
      </c>
      <c r="N381" s="76">
        <v>0</v>
      </c>
    </row>
    <row r="382" spans="1:14" ht="26.1" customHeight="1" thickBot="1" x14ac:dyDescent="0.25">
      <c r="A382" s="71" t="s">
        <v>81</v>
      </c>
      <c r="B382" s="83">
        <f t="shared" si="486"/>
        <v>0</v>
      </c>
      <c r="C382" s="37">
        <v>0</v>
      </c>
      <c r="D382" s="37">
        <v>0</v>
      </c>
      <c r="E382" s="37">
        <v>0</v>
      </c>
      <c r="F382" s="37">
        <v>0</v>
      </c>
      <c r="G382" s="37">
        <v>0</v>
      </c>
      <c r="H382" s="37">
        <v>0</v>
      </c>
      <c r="I382" s="37">
        <v>0</v>
      </c>
      <c r="J382" s="55">
        <v>0</v>
      </c>
      <c r="K382" s="37">
        <v>0</v>
      </c>
      <c r="L382" s="37">
        <v>0</v>
      </c>
      <c r="M382" s="82">
        <v>0</v>
      </c>
      <c r="N382" s="79">
        <v>0</v>
      </c>
    </row>
    <row r="383" spans="1:14" ht="24.95" customHeight="1" thickBot="1" x14ac:dyDescent="0.35">
      <c r="A383" s="66" t="s">
        <v>71</v>
      </c>
      <c r="B383" s="40">
        <f t="shared" si="486"/>
        <v>1963</v>
      </c>
      <c r="C383" s="67">
        <f>SUM(C384:C388)</f>
        <v>72</v>
      </c>
      <c r="D383" s="67">
        <f t="shared" ref="D383" si="498">SUM(D384:D388)</f>
        <v>132</v>
      </c>
      <c r="E383" s="67">
        <f t="shared" ref="E383" si="499">SUM(E384:E388)</f>
        <v>194</v>
      </c>
      <c r="F383" s="67">
        <f t="shared" ref="F383" si="500">SUM(F384:F388)</f>
        <v>117</v>
      </c>
      <c r="G383" s="67">
        <f t="shared" ref="G383" si="501">SUM(G384:G388)</f>
        <v>157</v>
      </c>
      <c r="H383" s="67">
        <f t="shared" ref="H383" si="502">SUM(H384:H388)</f>
        <v>213</v>
      </c>
      <c r="I383" s="67">
        <f t="shared" ref="I383" si="503">SUM(I384:I388)</f>
        <v>149</v>
      </c>
      <c r="J383" s="68">
        <f t="shared" ref="J383" si="504">SUM(J384:J388)</f>
        <v>189</v>
      </c>
      <c r="K383" s="40">
        <f t="shared" ref="K383" si="505">SUM(K384:K388)</f>
        <v>193</v>
      </c>
      <c r="L383" s="41">
        <f t="shared" ref="L383" si="506">SUM(L384:L388)</f>
        <v>158</v>
      </c>
      <c r="M383" s="41">
        <f t="shared" ref="M383" si="507">SUM(M384:M388)</f>
        <v>215</v>
      </c>
      <c r="N383" s="41">
        <f t="shared" ref="N383" si="508">SUM(N384:N388)</f>
        <v>174</v>
      </c>
    </row>
    <row r="384" spans="1:14" ht="24.95" customHeight="1" x14ac:dyDescent="0.2">
      <c r="A384" s="24" t="s">
        <v>14</v>
      </c>
      <c r="B384" s="62">
        <f t="shared" si="486"/>
        <v>1905</v>
      </c>
      <c r="C384" s="25">
        <v>70</v>
      </c>
      <c r="D384" s="25">
        <v>129</v>
      </c>
      <c r="E384" s="25">
        <v>190</v>
      </c>
      <c r="F384" s="25">
        <v>115</v>
      </c>
      <c r="G384" s="25">
        <v>155</v>
      </c>
      <c r="H384" s="25">
        <v>209</v>
      </c>
      <c r="I384" s="25">
        <v>143</v>
      </c>
      <c r="J384" s="54">
        <v>185</v>
      </c>
      <c r="K384" s="25">
        <v>178</v>
      </c>
      <c r="L384" s="25">
        <v>148</v>
      </c>
      <c r="M384" s="72">
        <v>211</v>
      </c>
      <c r="N384" s="75">
        <v>172</v>
      </c>
    </row>
    <row r="385" spans="1:14" ht="24.95" customHeight="1" x14ac:dyDescent="0.2">
      <c r="A385" s="26" t="s">
        <v>15</v>
      </c>
      <c r="B385" s="63">
        <f t="shared" si="486"/>
        <v>58</v>
      </c>
      <c r="C385" s="27">
        <v>2</v>
      </c>
      <c r="D385" s="27">
        <v>3</v>
      </c>
      <c r="E385" s="27">
        <v>4</v>
      </c>
      <c r="F385" s="27">
        <v>2</v>
      </c>
      <c r="G385" s="27">
        <v>2</v>
      </c>
      <c r="H385" s="27">
        <v>4</v>
      </c>
      <c r="I385" s="27">
        <v>6</v>
      </c>
      <c r="J385" s="54">
        <v>4</v>
      </c>
      <c r="K385" s="27">
        <v>15</v>
      </c>
      <c r="L385" s="27">
        <v>10</v>
      </c>
      <c r="M385" s="73">
        <v>4</v>
      </c>
      <c r="N385" s="76">
        <v>2</v>
      </c>
    </row>
    <row r="386" spans="1:14" ht="24.95" customHeight="1" x14ac:dyDescent="0.2">
      <c r="A386" s="26" t="s">
        <v>16</v>
      </c>
      <c r="B386" s="81">
        <f t="shared" si="486"/>
        <v>0</v>
      </c>
      <c r="C386" s="27">
        <v>0</v>
      </c>
      <c r="D386" s="27">
        <v>0</v>
      </c>
      <c r="E386" s="27">
        <v>0</v>
      </c>
      <c r="F386" s="27">
        <v>0</v>
      </c>
      <c r="G386" s="27">
        <v>0</v>
      </c>
      <c r="H386" s="27">
        <v>0</v>
      </c>
      <c r="I386" s="27">
        <v>0</v>
      </c>
      <c r="J386" s="54">
        <v>0</v>
      </c>
      <c r="K386" s="27">
        <v>0</v>
      </c>
      <c r="L386" s="27">
        <v>0</v>
      </c>
      <c r="M386" s="73">
        <v>0</v>
      </c>
      <c r="N386" s="76">
        <v>0</v>
      </c>
    </row>
    <row r="387" spans="1:14" ht="24.95" customHeight="1" x14ac:dyDescent="0.2">
      <c r="A387" s="70" t="s">
        <v>17</v>
      </c>
      <c r="B387" s="63">
        <f t="shared" si="486"/>
        <v>0</v>
      </c>
      <c r="C387" s="76">
        <v>0</v>
      </c>
      <c r="D387" s="76">
        <v>0</v>
      </c>
      <c r="E387" s="76">
        <v>0</v>
      </c>
      <c r="F387" s="76">
        <v>0</v>
      </c>
      <c r="G387" s="76">
        <v>0</v>
      </c>
      <c r="H387" s="76">
        <v>0</v>
      </c>
      <c r="I387" s="27">
        <v>0</v>
      </c>
      <c r="J387" s="56">
        <v>0</v>
      </c>
      <c r="K387" s="76">
        <v>0</v>
      </c>
      <c r="L387" s="76">
        <v>0</v>
      </c>
      <c r="M387" s="73">
        <v>0</v>
      </c>
      <c r="N387" s="76">
        <v>0</v>
      </c>
    </row>
    <row r="388" spans="1:14" ht="26.1" customHeight="1" thickBot="1" x14ac:dyDescent="0.25">
      <c r="A388" s="71" t="s">
        <v>81</v>
      </c>
      <c r="B388" s="83">
        <f t="shared" si="486"/>
        <v>0</v>
      </c>
      <c r="C388" s="37">
        <v>0</v>
      </c>
      <c r="D388" s="37">
        <v>0</v>
      </c>
      <c r="E388" s="37">
        <v>0</v>
      </c>
      <c r="F388" s="37">
        <v>0</v>
      </c>
      <c r="G388" s="37">
        <v>0</v>
      </c>
      <c r="H388" s="37">
        <v>0</v>
      </c>
      <c r="I388" s="37">
        <v>0</v>
      </c>
      <c r="J388" s="55">
        <v>0</v>
      </c>
      <c r="K388" s="37">
        <v>0</v>
      </c>
      <c r="L388" s="37">
        <v>0</v>
      </c>
      <c r="M388" s="82">
        <v>0</v>
      </c>
      <c r="N388" s="79">
        <v>0</v>
      </c>
    </row>
    <row r="389" spans="1:14" ht="24.95" customHeight="1" thickBot="1" x14ac:dyDescent="0.35">
      <c r="A389" s="66" t="s">
        <v>72</v>
      </c>
      <c r="B389" s="40">
        <f t="shared" si="486"/>
        <v>756</v>
      </c>
      <c r="C389" s="67">
        <f>SUM(C390:C394)</f>
        <v>59</v>
      </c>
      <c r="D389" s="67">
        <f t="shared" ref="D389" si="509">SUM(D390:D394)</f>
        <v>71</v>
      </c>
      <c r="E389" s="67">
        <f t="shared" ref="E389" si="510">SUM(E390:E394)</f>
        <v>32</v>
      </c>
      <c r="F389" s="67">
        <f t="shared" ref="F389" si="511">SUM(F390:F394)</f>
        <v>70</v>
      </c>
      <c r="G389" s="67">
        <f t="shared" ref="G389" si="512">SUM(G390:G394)</f>
        <v>65</v>
      </c>
      <c r="H389" s="67">
        <f t="shared" ref="H389" si="513">SUM(H390:H394)</f>
        <v>58</v>
      </c>
      <c r="I389" s="67">
        <f t="shared" ref="I389" si="514">SUM(I390:I394)</f>
        <v>54</v>
      </c>
      <c r="J389" s="68">
        <f t="shared" ref="J389" si="515">SUM(J390:J394)</f>
        <v>72</v>
      </c>
      <c r="K389" s="40">
        <f t="shared" ref="K389" si="516">SUM(K390:K394)</f>
        <v>84</v>
      </c>
      <c r="L389" s="41">
        <f t="shared" ref="L389" si="517">SUM(L390:L394)</f>
        <v>69</v>
      </c>
      <c r="M389" s="41">
        <f t="shared" ref="M389" si="518">SUM(M390:M394)</f>
        <v>70</v>
      </c>
      <c r="N389" s="41">
        <f t="shared" ref="N389" si="519">SUM(N390:N394)</f>
        <v>52</v>
      </c>
    </row>
    <row r="390" spans="1:14" ht="24.95" customHeight="1" x14ac:dyDescent="0.2">
      <c r="A390" s="24" t="s">
        <v>14</v>
      </c>
      <c r="B390" s="62">
        <f t="shared" si="486"/>
        <v>693</v>
      </c>
      <c r="C390" s="25">
        <v>58</v>
      </c>
      <c r="D390" s="25">
        <v>68</v>
      </c>
      <c r="E390" s="25">
        <v>29</v>
      </c>
      <c r="F390" s="25">
        <v>65</v>
      </c>
      <c r="G390" s="25">
        <v>59</v>
      </c>
      <c r="H390" s="25">
        <v>57</v>
      </c>
      <c r="I390" s="25">
        <v>53</v>
      </c>
      <c r="J390" s="54">
        <v>70</v>
      </c>
      <c r="K390" s="25">
        <v>81</v>
      </c>
      <c r="L390" s="25">
        <v>53</v>
      </c>
      <c r="M390" s="72">
        <v>57</v>
      </c>
      <c r="N390" s="75">
        <v>43</v>
      </c>
    </row>
    <row r="391" spans="1:14" ht="24.95" customHeight="1" x14ac:dyDescent="0.2">
      <c r="A391" s="26" t="s">
        <v>15</v>
      </c>
      <c r="B391" s="63">
        <f t="shared" si="486"/>
        <v>62</v>
      </c>
      <c r="C391" s="27">
        <v>1</v>
      </c>
      <c r="D391" s="27">
        <v>3</v>
      </c>
      <c r="E391" s="27">
        <v>3</v>
      </c>
      <c r="F391" s="27">
        <v>5</v>
      </c>
      <c r="G391" s="27">
        <v>6</v>
      </c>
      <c r="H391" s="27">
        <v>1</v>
      </c>
      <c r="I391" s="27">
        <v>1</v>
      </c>
      <c r="J391" s="54">
        <v>2</v>
      </c>
      <c r="K391" s="27">
        <v>3</v>
      </c>
      <c r="L391" s="27">
        <v>16</v>
      </c>
      <c r="M391" s="73">
        <v>13</v>
      </c>
      <c r="N391" s="76">
        <v>8</v>
      </c>
    </row>
    <row r="392" spans="1:14" ht="24.95" customHeight="1" x14ac:dyDescent="0.2">
      <c r="A392" s="26" t="s">
        <v>16</v>
      </c>
      <c r="B392" s="81">
        <f t="shared" si="486"/>
        <v>0</v>
      </c>
      <c r="C392" s="27">
        <v>0</v>
      </c>
      <c r="D392" s="27">
        <v>0</v>
      </c>
      <c r="E392" s="27">
        <v>0</v>
      </c>
      <c r="F392" s="27">
        <v>0</v>
      </c>
      <c r="G392" s="27">
        <v>0</v>
      </c>
      <c r="H392" s="27">
        <v>0</v>
      </c>
      <c r="I392" s="27">
        <v>0</v>
      </c>
      <c r="J392" s="54">
        <v>0</v>
      </c>
      <c r="K392" s="27">
        <v>0</v>
      </c>
      <c r="L392" s="27">
        <v>0</v>
      </c>
      <c r="M392" s="73">
        <v>0</v>
      </c>
      <c r="N392" s="76">
        <v>0</v>
      </c>
    </row>
    <row r="393" spans="1:14" ht="24.95" customHeight="1" x14ac:dyDescent="0.2">
      <c r="A393" s="70" t="s">
        <v>17</v>
      </c>
      <c r="B393" s="63">
        <f t="shared" si="486"/>
        <v>1</v>
      </c>
      <c r="C393" s="76">
        <v>0</v>
      </c>
      <c r="D393" s="76">
        <v>0</v>
      </c>
      <c r="E393" s="76">
        <v>0</v>
      </c>
      <c r="F393" s="76">
        <v>0</v>
      </c>
      <c r="G393" s="76">
        <v>0</v>
      </c>
      <c r="H393" s="76">
        <v>0</v>
      </c>
      <c r="I393" s="27">
        <v>0</v>
      </c>
      <c r="J393" s="56">
        <v>0</v>
      </c>
      <c r="K393" s="76">
        <v>0</v>
      </c>
      <c r="L393" s="76">
        <v>0</v>
      </c>
      <c r="M393" s="73">
        <v>0</v>
      </c>
      <c r="N393" s="76">
        <v>1</v>
      </c>
    </row>
    <row r="394" spans="1:14" ht="25.5" customHeight="1" thickBot="1" x14ac:dyDescent="0.25">
      <c r="A394" s="71" t="s">
        <v>81</v>
      </c>
      <c r="B394" s="83">
        <f t="shared" si="486"/>
        <v>0</v>
      </c>
      <c r="C394" s="37">
        <v>0</v>
      </c>
      <c r="D394" s="37">
        <v>0</v>
      </c>
      <c r="E394" s="37">
        <v>0</v>
      </c>
      <c r="F394" s="37">
        <v>0</v>
      </c>
      <c r="G394" s="37">
        <v>0</v>
      </c>
      <c r="H394" s="37">
        <v>0</v>
      </c>
      <c r="I394" s="37">
        <v>0</v>
      </c>
      <c r="J394" s="55">
        <v>0</v>
      </c>
      <c r="K394" s="37">
        <v>0</v>
      </c>
      <c r="L394" s="37">
        <v>0</v>
      </c>
      <c r="M394" s="82">
        <v>0</v>
      </c>
      <c r="N394" s="79">
        <v>0</v>
      </c>
    </row>
    <row r="395" spans="1:14" ht="24.95" customHeight="1" thickBot="1" x14ac:dyDescent="0.35">
      <c r="A395" s="66" t="s">
        <v>73</v>
      </c>
      <c r="B395" s="40">
        <f t="shared" si="486"/>
        <v>978</v>
      </c>
      <c r="C395" s="67">
        <f>SUM(C396:C400)</f>
        <v>27</v>
      </c>
      <c r="D395" s="67">
        <f t="shared" ref="D395" si="520">SUM(D396:D400)</f>
        <v>37</v>
      </c>
      <c r="E395" s="67">
        <f t="shared" ref="E395" si="521">SUM(E396:E400)</f>
        <v>57</v>
      </c>
      <c r="F395" s="67">
        <f t="shared" ref="F395" si="522">SUM(F396:F400)</f>
        <v>50</v>
      </c>
      <c r="G395" s="67">
        <f t="shared" ref="G395" si="523">SUM(G396:G400)</f>
        <v>67</v>
      </c>
      <c r="H395" s="67">
        <f t="shared" ref="H395" si="524">SUM(H396:H400)</f>
        <v>83</v>
      </c>
      <c r="I395" s="67">
        <f t="shared" ref="I395" si="525">SUM(I396:I400)</f>
        <v>97</v>
      </c>
      <c r="J395" s="68">
        <f t="shared" ref="J395" si="526">SUM(J396:J400)</f>
        <v>91</v>
      </c>
      <c r="K395" s="40">
        <f t="shared" ref="K395" si="527">SUM(K396:K400)</f>
        <v>123</v>
      </c>
      <c r="L395" s="41">
        <f t="shared" ref="L395" si="528">SUM(L396:L400)</f>
        <v>110</v>
      </c>
      <c r="M395" s="41">
        <f t="shared" ref="M395" si="529">SUM(M396:M400)</f>
        <v>127</v>
      </c>
      <c r="N395" s="41">
        <f t="shared" ref="N395" si="530">SUM(N396:N400)</f>
        <v>109</v>
      </c>
    </row>
    <row r="396" spans="1:14" ht="24.95" customHeight="1" x14ac:dyDescent="0.2">
      <c r="A396" s="24" t="s">
        <v>14</v>
      </c>
      <c r="B396" s="62">
        <f t="shared" si="486"/>
        <v>936</v>
      </c>
      <c r="C396" s="25">
        <v>27</v>
      </c>
      <c r="D396" s="25">
        <v>36</v>
      </c>
      <c r="E396" s="25">
        <v>56</v>
      </c>
      <c r="F396" s="25">
        <v>49</v>
      </c>
      <c r="G396" s="25">
        <v>67</v>
      </c>
      <c r="H396" s="25">
        <v>82</v>
      </c>
      <c r="I396" s="25">
        <v>95</v>
      </c>
      <c r="J396" s="54">
        <v>79</v>
      </c>
      <c r="K396" s="25">
        <v>108</v>
      </c>
      <c r="L396" s="25">
        <v>109</v>
      </c>
      <c r="M396" s="72">
        <v>124</v>
      </c>
      <c r="N396" s="75">
        <v>104</v>
      </c>
    </row>
    <row r="397" spans="1:14" ht="24.95" customHeight="1" x14ac:dyDescent="0.2">
      <c r="A397" s="26" t="s">
        <v>15</v>
      </c>
      <c r="B397" s="63">
        <f t="shared" si="486"/>
        <v>42</v>
      </c>
      <c r="C397" s="27">
        <v>0</v>
      </c>
      <c r="D397" s="27">
        <v>1</v>
      </c>
      <c r="E397" s="27">
        <v>1</v>
      </c>
      <c r="F397" s="27">
        <v>1</v>
      </c>
      <c r="G397" s="27">
        <v>0</v>
      </c>
      <c r="H397" s="27">
        <v>1</v>
      </c>
      <c r="I397" s="27">
        <v>2</v>
      </c>
      <c r="J397" s="54">
        <v>12</v>
      </c>
      <c r="K397" s="27">
        <v>15</v>
      </c>
      <c r="L397" s="27">
        <v>1</v>
      </c>
      <c r="M397" s="73">
        <v>3</v>
      </c>
      <c r="N397" s="76">
        <v>5</v>
      </c>
    </row>
    <row r="398" spans="1:14" ht="24.95" customHeight="1" x14ac:dyDescent="0.2">
      <c r="A398" s="26" t="s">
        <v>16</v>
      </c>
      <c r="B398" s="81">
        <f t="shared" si="486"/>
        <v>0</v>
      </c>
      <c r="C398" s="27">
        <v>0</v>
      </c>
      <c r="D398" s="27">
        <v>0</v>
      </c>
      <c r="E398" s="27">
        <v>0</v>
      </c>
      <c r="F398" s="27">
        <v>0</v>
      </c>
      <c r="G398" s="27">
        <v>0</v>
      </c>
      <c r="H398" s="27">
        <v>0</v>
      </c>
      <c r="I398" s="27">
        <v>0</v>
      </c>
      <c r="J398" s="54">
        <v>0</v>
      </c>
      <c r="K398" s="27">
        <v>0</v>
      </c>
      <c r="L398" s="27">
        <v>0</v>
      </c>
      <c r="M398" s="73">
        <v>0</v>
      </c>
      <c r="N398" s="76">
        <v>0</v>
      </c>
    </row>
    <row r="399" spans="1:14" ht="24.95" customHeight="1" x14ac:dyDescent="0.2">
      <c r="A399" s="70" t="s">
        <v>17</v>
      </c>
      <c r="B399" s="63">
        <f t="shared" si="486"/>
        <v>0</v>
      </c>
      <c r="C399" s="76">
        <v>0</v>
      </c>
      <c r="D399" s="76">
        <v>0</v>
      </c>
      <c r="E399" s="76">
        <v>0</v>
      </c>
      <c r="F399" s="76">
        <v>0</v>
      </c>
      <c r="G399" s="76">
        <v>0</v>
      </c>
      <c r="H399" s="76">
        <v>0</v>
      </c>
      <c r="I399" s="27">
        <v>0</v>
      </c>
      <c r="J399" s="56">
        <v>0</v>
      </c>
      <c r="K399" s="76">
        <v>0</v>
      </c>
      <c r="L399" s="76">
        <v>0</v>
      </c>
      <c r="M399" s="73">
        <v>0</v>
      </c>
      <c r="N399" s="76">
        <v>0</v>
      </c>
    </row>
    <row r="400" spans="1:14" ht="25.5" customHeight="1" thickBot="1" x14ac:dyDescent="0.25">
      <c r="A400" s="71" t="s">
        <v>81</v>
      </c>
      <c r="B400" s="83">
        <f t="shared" si="486"/>
        <v>0</v>
      </c>
      <c r="C400" s="37">
        <v>0</v>
      </c>
      <c r="D400" s="37">
        <v>0</v>
      </c>
      <c r="E400" s="37">
        <v>0</v>
      </c>
      <c r="F400" s="37">
        <v>0</v>
      </c>
      <c r="G400" s="37">
        <v>0</v>
      </c>
      <c r="H400" s="37">
        <v>0</v>
      </c>
      <c r="I400" s="37">
        <v>0</v>
      </c>
      <c r="J400" s="55">
        <v>0</v>
      </c>
      <c r="K400" s="37">
        <v>0</v>
      </c>
      <c r="L400" s="37">
        <v>0</v>
      </c>
      <c r="M400" s="82">
        <v>0</v>
      </c>
      <c r="N400" s="79">
        <v>0</v>
      </c>
    </row>
    <row r="401" spans="1:14" ht="24.75" customHeight="1" x14ac:dyDescent="0.2">
      <c r="A401" s="28" t="s">
        <v>75</v>
      </c>
      <c r="B401" s="47"/>
      <c r="C401" s="48"/>
      <c r="D401" s="48"/>
      <c r="E401" s="48"/>
      <c r="F401" s="48"/>
      <c r="G401" s="48"/>
      <c r="H401" s="48"/>
      <c r="I401" s="48"/>
      <c r="J401" s="13"/>
      <c r="K401" s="13"/>
      <c r="L401" s="13"/>
      <c r="M401" s="13"/>
      <c r="N401" s="13"/>
    </row>
    <row r="402" spans="1:14" s="1" customFormat="1" ht="21" x14ac:dyDescent="0.2">
      <c r="A402" s="8" t="s">
        <v>82</v>
      </c>
      <c r="B402" s="46"/>
      <c r="C402" s="44"/>
      <c r="D402" s="44"/>
      <c r="E402" s="44"/>
      <c r="F402" s="44"/>
      <c r="G402" s="44"/>
      <c r="H402" s="44"/>
      <c r="I402" s="44"/>
      <c r="J402" s="2"/>
      <c r="K402" s="2"/>
      <c r="L402" s="2"/>
      <c r="M402" s="2"/>
      <c r="N402" s="2"/>
    </row>
    <row r="403" spans="1:14" x14ac:dyDescent="0.3">
      <c r="A403" s="29"/>
      <c r="B403" s="47"/>
      <c r="C403" s="48"/>
      <c r="D403" s="48"/>
      <c r="E403" s="48"/>
      <c r="F403" s="48"/>
      <c r="G403" s="48"/>
      <c r="H403" s="48"/>
      <c r="I403" s="48"/>
      <c r="J403" s="13"/>
      <c r="K403" s="13"/>
      <c r="L403" s="13"/>
      <c r="M403" s="13"/>
      <c r="N403" s="13"/>
    </row>
  </sheetData>
  <mergeCells count="14">
    <mergeCell ref="A306:N306"/>
    <mergeCell ref="A4:N4"/>
    <mergeCell ref="A5:N5"/>
    <mergeCell ref="A18:N18"/>
    <mergeCell ref="A19:N19"/>
    <mergeCell ref="A45:N45"/>
    <mergeCell ref="A46:N46"/>
    <mergeCell ref="A104:N104"/>
    <mergeCell ref="A105:N105"/>
    <mergeCell ref="A205:N205"/>
    <mergeCell ref="A206:N206"/>
    <mergeCell ref="A305:N305"/>
    <mergeCell ref="A77:N77"/>
    <mergeCell ref="A78:N78"/>
  </mergeCells>
  <printOptions horizontalCentered="1"/>
  <pageMargins left="0" right="0" top="0.74803149606299213" bottom="0.74803149606299213" header="0.31496062992125984" footer="0.31496062992125984"/>
  <pageSetup scale="26" orientation="portrait" r:id="rId1"/>
  <rowBreaks count="3" manualBreakCount="3">
    <brk id="101" max="13" man="1"/>
    <brk id="201" max="13" man="1"/>
    <brk id="302" max="13" man="1"/>
  </rowBreaks>
  <colBreaks count="1" manualBreakCount="1">
    <brk id="14" min="2" max="40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6A234-BEC1-4FB2-92FD-CF7134FD9ED2}">
  <dimension ref="A1:N403"/>
  <sheetViews>
    <sheetView tabSelected="1" zoomScale="40" zoomScaleNormal="40" zoomScaleSheetLayoutView="40" zoomScalePageLayoutView="25" workbookViewId="0">
      <selection activeCell="C312" sqref="C312:N400"/>
    </sheetView>
  </sheetViews>
  <sheetFormatPr baseColWidth="10" defaultRowHeight="20.25" x14ac:dyDescent="0.3"/>
  <cols>
    <col min="1" max="1" width="67.140625" style="43" customWidth="1"/>
    <col min="2" max="2" width="22.140625" style="51" customWidth="1"/>
    <col min="3" max="3" width="24.7109375" style="52" customWidth="1"/>
    <col min="4" max="9" width="25.7109375" style="52" customWidth="1"/>
    <col min="10" max="14" width="25.7109375" style="15" customWidth="1"/>
    <col min="15" max="15" width="5.85546875" style="3" customWidth="1"/>
    <col min="16" max="16384" width="11.42578125" style="3"/>
  </cols>
  <sheetData>
    <row r="1" spans="1:14" x14ac:dyDescent="0.3">
      <c r="A1" s="84"/>
      <c r="B1" s="47"/>
      <c r="C1" s="48"/>
      <c r="D1" s="48"/>
      <c r="E1" s="48"/>
      <c r="F1" s="48"/>
      <c r="G1" s="48"/>
      <c r="H1" s="48"/>
      <c r="I1" s="48"/>
      <c r="J1" s="13"/>
      <c r="K1" s="13"/>
      <c r="L1" s="13"/>
      <c r="M1" s="13"/>
      <c r="N1" s="13"/>
    </row>
    <row r="2" spans="1:14" x14ac:dyDescent="0.3">
      <c r="A2" s="84"/>
      <c r="B2" s="47"/>
      <c r="C2" s="48"/>
      <c r="D2" s="48"/>
      <c r="E2" s="48"/>
      <c r="F2" s="48"/>
      <c r="G2" s="48"/>
      <c r="H2" s="48"/>
      <c r="I2" s="48"/>
      <c r="J2" s="13"/>
      <c r="K2" s="13"/>
      <c r="L2" s="13"/>
      <c r="M2" s="13"/>
      <c r="N2" s="13"/>
    </row>
    <row r="3" spans="1:14" ht="21" x14ac:dyDescent="0.35">
      <c r="A3" s="17"/>
      <c r="B3" s="44"/>
      <c r="C3" s="44"/>
      <c r="D3" s="44"/>
      <c r="E3" s="44"/>
      <c r="F3" s="44"/>
      <c r="G3" s="44"/>
      <c r="H3" s="44"/>
      <c r="I3" s="44"/>
      <c r="J3" s="2"/>
      <c r="K3" s="1"/>
      <c r="L3" s="1"/>
      <c r="M3" s="1"/>
      <c r="N3" s="1"/>
    </row>
    <row r="4" spans="1:14" ht="24" customHeight="1" x14ac:dyDescent="0.2">
      <c r="A4" s="85" t="s">
        <v>88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27" customHeight="1" x14ac:dyDescent="0.2">
      <c r="A5" s="85" t="s">
        <v>74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21.75" thickBot="1" x14ac:dyDescent="0.4">
      <c r="A6" s="17"/>
      <c r="B6" s="44"/>
      <c r="C6" s="44"/>
      <c r="D6" s="44"/>
      <c r="E6" s="44"/>
      <c r="F6" s="44"/>
      <c r="G6" s="44"/>
      <c r="H6" s="44"/>
      <c r="I6" s="44"/>
      <c r="J6" s="2"/>
      <c r="K6" s="2"/>
      <c r="L6" s="1"/>
      <c r="M6" s="1"/>
      <c r="N6" s="1"/>
    </row>
    <row r="7" spans="1:14" s="5" customFormat="1" ht="27.75" customHeight="1" thickBot="1" x14ac:dyDescent="0.3">
      <c r="A7" s="18" t="s">
        <v>0</v>
      </c>
      <c r="B7" s="18" t="s">
        <v>1</v>
      </c>
      <c r="C7" s="19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1" t="s">
        <v>7</v>
      </c>
      <c r="I7" s="20" t="s">
        <v>8</v>
      </c>
      <c r="J7" s="53" t="s">
        <v>9</v>
      </c>
      <c r="K7" s="19" t="s">
        <v>10</v>
      </c>
      <c r="L7" s="20" t="s">
        <v>11</v>
      </c>
      <c r="M7" s="36" t="s">
        <v>12</v>
      </c>
      <c r="N7" s="40" t="s">
        <v>13</v>
      </c>
    </row>
    <row r="8" spans="1:14" s="5" customFormat="1" ht="27.75" customHeight="1" thickBot="1" x14ac:dyDescent="0.3">
      <c r="A8" s="22" t="s">
        <v>1</v>
      </c>
      <c r="B8" s="77">
        <f>SUM(C8:N8)</f>
        <v>28301</v>
      </c>
      <c r="C8" s="23">
        <f>C9+C10+C11+C12+C13</f>
        <v>1689</v>
      </c>
      <c r="D8" s="23">
        <f t="shared" ref="D8:N8" si="0">D9+D10+D11+D12+D13</f>
        <v>1787</v>
      </c>
      <c r="E8" s="23">
        <f t="shared" si="0"/>
        <v>1717</v>
      </c>
      <c r="F8" s="23">
        <f t="shared" si="0"/>
        <v>1795</v>
      </c>
      <c r="G8" s="23">
        <f t="shared" si="0"/>
        <v>2165</v>
      </c>
      <c r="H8" s="23">
        <f t="shared" si="0"/>
        <v>1786</v>
      </c>
      <c r="I8" s="23">
        <f t="shared" si="0"/>
        <v>2042</v>
      </c>
      <c r="J8" s="23">
        <f t="shared" si="0"/>
        <v>2226</v>
      </c>
      <c r="K8" s="23">
        <f t="shared" si="0"/>
        <v>2684</v>
      </c>
      <c r="L8" s="23">
        <f t="shared" si="0"/>
        <v>3040</v>
      </c>
      <c r="M8" s="22">
        <f t="shared" si="0"/>
        <v>4102</v>
      </c>
      <c r="N8" s="74">
        <f t="shared" si="0"/>
        <v>3268</v>
      </c>
    </row>
    <row r="9" spans="1:14" s="6" customFormat="1" ht="24.95" customHeight="1" x14ac:dyDescent="0.25">
      <c r="A9" s="24" t="s">
        <v>14</v>
      </c>
      <c r="B9" s="62">
        <f>SUM(C9:N9)</f>
        <v>28279</v>
      </c>
      <c r="C9" s="25">
        <f>C24+C30+C36+C51+C57+C63+C69+C83+C89+C95</f>
        <v>1687</v>
      </c>
      <c r="D9" s="25">
        <f t="shared" ref="D9:J13" si="1">D24+D30+D36+D51+D57+D63+D69+D83+D89+D95</f>
        <v>1785</v>
      </c>
      <c r="E9" s="25">
        <f t="shared" si="1"/>
        <v>1716</v>
      </c>
      <c r="F9" s="25">
        <f t="shared" si="1"/>
        <v>1795</v>
      </c>
      <c r="G9" s="25">
        <f t="shared" si="1"/>
        <v>2165</v>
      </c>
      <c r="H9" s="25">
        <f t="shared" si="1"/>
        <v>1785</v>
      </c>
      <c r="I9" s="25">
        <f t="shared" si="1"/>
        <v>2041</v>
      </c>
      <c r="J9" s="54">
        <f>J24+J30+J36+J51+J57+J63+J69+J83+J89+J95</f>
        <v>2226</v>
      </c>
      <c r="K9" s="25">
        <f t="shared" ref="K9:N13" si="2">K24+K30+K36+K51+K57+K63+K69+K83+K89+K95</f>
        <v>2684</v>
      </c>
      <c r="L9" s="25">
        <f t="shared" si="2"/>
        <v>3038</v>
      </c>
      <c r="M9" s="72">
        <f t="shared" si="2"/>
        <v>4099</v>
      </c>
      <c r="N9" s="75">
        <f t="shared" si="2"/>
        <v>3258</v>
      </c>
    </row>
    <row r="10" spans="1:14" s="6" customFormat="1" ht="24.95" customHeight="1" x14ac:dyDescent="0.25">
      <c r="A10" s="26" t="s">
        <v>15</v>
      </c>
      <c r="B10" s="63">
        <f>SUM(C10:N10)</f>
        <v>3</v>
      </c>
      <c r="C10" s="27">
        <f>C25+C31+C37+C52+C58+C64+C70+C84+C90+C96</f>
        <v>0</v>
      </c>
      <c r="D10" s="27">
        <f t="shared" si="1"/>
        <v>0</v>
      </c>
      <c r="E10" s="27">
        <f t="shared" si="1"/>
        <v>0</v>
      </c>
      <c r="F10" s="27">
        <f t="shared" si="1"/>
        <v>0</v>
      </c>
      <c r="G10" s="27">
        <f t="shared" si="1"/>
        <v>0</v>
      </c>
      <c r="H10" s="27">
        <f t="shared" si="1"/>
        <v>0</v>
      </c>
      <c r="I10" s="27">
        <f t="shared" si="1"/>
        <v>0</v>
      </c>
      <c r="J10" s="54">
        <f t="shared" si="1"/>
        <v>0</v>
      </c>
      <c r="K10" s="27">
        <f t="shared" si="2"/>
        <v>0</v>
      </c>
      <c r="L10" s="27">
        <f t="shared" si="2"/>
        <v>2</v>
      </c>
      <c r="M10" s="73">
        <f t="shared" si="2"/>
        <v>1</v>
      </c>
      <c r="N10" s="76">
        <f t="shared" si="2"/>
        <v>0</v>
      </c>
    </row>
    <row r="11" spans="1:14" s="6" customFormat="1" ht="24.95" customHeight="1" x14ac:dyDescent="0.25">
      <c r="A11" s="26" t="s">
        <v>16</v>
      </c>
      <c r="B11" s="81">
        <f>SUM(C11:N11)</f>
        <v>0</v>
      </c>
      <c r="C11" s="27">
        <f>C26+C32+C38+C53+C59+C65+C71+C85+C91+C97</f>
        <v>0</v>
      </c>
      <c r="D11" s="27">
        <f t="shared" si="1"/>
        <v>0</v>
      </c>
      <c r="E11" s="27">
        <f t="shared" si="1"/>
        <v>0</v>
      </c>
      <c r="F11" s="27">
        <f t="shared" si="1"/>
        <v>0</v>
      </c>
      <c r="G11" s="27">
        <f t="shared" si="1"/>
        <v>0</v>
      </c>
      <c r="H11" s="27">
        <f t="shared" si="1"/>
        <v>0</v>
      </c>
      <c r="I11" s="27">
        <f t="shared" si="1"/>
        <v>0</v>
      </c>
      <c r="J11" s="54">
        <f t="shared" si="1"/>
        <v>0</v>
      </c>
      <c r="K11" s="27">
        <f t="shared" si="2"/>
        <v>0</v>
      </c>
      <c r="L11" s="27">
        <f t="shared" si="2"/>
        <v>0</v>
      </c>
      <c r="M11" s="73">
        <f t="shared" si="2"/>
        <v>0</v>
      </c>
      <c r="N11" s="76">
        <f t="shared" si="2"/>
        <v>0</v>
      </c>
    </row>
    <row r="12" spans="1:14" s="6" customFormat="1" ht="24.95" customHeight="1" x14ac:dyDescent="0.25">
      <c r="A12" s="70" t="s">
        <v>17</v>
      </c>
      <c r="B12" s="63">
        <f t="shared" ref="B12:B13" si="3">SUM(C12:N12)</f>
        <v>19</v>
      </c>
      <c r="C12" s="76">
        <f>C27+C33+C39+C54+C60+C66+C72+C86+C92+C98</f>
        <v>2</v>
      </c>
      <c r="D12" s="76">
        <f t="shared" si="1"/>
        <v>2</v>
      </c>
      <c r="E12" s="76">
        <f t="shared" si="1"/>
        <v>1</v>
      </c>
      <c r="F12" s="76">
        <f t="shared" si="1"/>
        <v>0</v>
      </c>
      <c r="G12" s="76">
        <f t="shared" si="1"/>
        <v>0</v>
      </c>
      <c r="H12" s="76">
        <f t="shared" si="1"/>
        <v>1</v>
      </c>
      <c r="I12" s="27">
        <f t="shared" si="1"/>
        <v>1</v>
      </c>
      <c r="J12" s="56">
        <f t="shared" si="1"/>
        <v>0</v>
      </c>
      <c r="K12" s="76">
        <f t="shared" si="2"/>
        <v>0</v>
      </c>
      <c r="L12" s="76">
        <f t="shared" si="2"/>
        <v>0</v>
      </c>
      <c r="M12" s="73">
        <f t="shared" si="2"/>
        <v>2</v>
      </c>
      <c r="N12" s="76">
        <f t="shared" si="2"/>
        <v>10</v>
      </c>
    </row>
    <row r="13" spans="1:14" s="6" customFormat="1" ht="24.95" customHeight="1" thickBot="1" x14ac:dyDescent="0.3">
      <c r="A13" s="71" t="s">
        <v>81</v>
      </c>
      <c r="B13" s="83">
        <f t="shared" si="3"/>
        <v>0</v>
      </c>
      <c r="C13" s="37">
        <f>C28+C34+C40+C55+C61+C67+C73+C87+C93+C99</f>
        <v>0</v>
      </c>
      <c r="D13" s="37">
        <f t="shared" si="1"/>
        <v>0</v>
      </c>
      <c r="E13" s="37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55">
        <f t="shared" si="1"/>
        <v>0</v>
      </c>
      <c r="K13" s="37">
        <f t="shared" si="2"/>
        <v>0</v>
      </c>
      <c r="L13" s="37">
        <f t="shared" si="2"/>
        <v>0</v>
      </c>
      <c r="M13" s="82">
        <f t="shared" si="2"/>
        <v>0</v>
      </c>
      <c r="N13" s="79">
        <f t="shared" si="2"/>
        <v>0</v>
      </c>
    </row>
    <row r="14" spans="1:14" x14ac:dyDescent="0.2">
      <c r="A14" s="16" t="s">
        <v>75</v>
      </c>
      <c r="B14" s="45"/>
      <c r="C14" s="45"/>
      <c r="D14" s="45"/>
      <c r="E14" s="45"/>
      <c r="F14" s="45"/>
      <c r="G14" s="45"/>
      <c r="H14" s="45"/>
      <c r="I14" s="45"/>
      <c r="J14" s="7"/>
      <c r="K14" s="4"/>
      <c r="L14" s="4"/>
      <c r="M14" s="4"/>
      <c r="N14" s="4"/>
    </row>
    <row r="15" spans="1:14" s="1" customFormat="1" ht="21" x14ac:dyDescent="0.2">
      <c r="A15" s="8" t="s">
        <v>82</v>
      </c>
      <c r="B15" s="46"/>
      <c r="C15" s="44"/>
      <c r="D15" s="44"/>
      <c r="E15" s="44"/>
      <c r="F15" s="44"/>
      <c r="G15" s="44"/>
      <c r="H15" s="44"/>
      <c r="I15" s="44"/>
      <c r="J15" s="2"/>
      <c r="K15" s="2"/>
      <c r="L15" s="2"/>
      <c r="M15" s="2"/>
      <c r="N15" s="2"/>
    </row>
    <row r="16" spans="1:14" ht="21" x14ac:dyDescent="0.3">
      <c r="A16" s="29"/>
      <c r="B16" s="44"/>
      <c r="C16" s="44"/>
      <c r="D16" s="44"/>
      <c r="E16" s="44"/>
      <c r="F16" s="44"/>
      <c r="G16" s="44"/>
      <c r="H16" s="44"/>
      <c r="I16" s="44"/>
      <c r="J16" s="2"/>
      <c r="K16" s="1"/>
      <c r="L16" s="1"/>
      <c r="M16" s="1"/>
      <c r="N16" s="1"/>
    </row>
    <row r="17" spans="1:14" ht="21" x14ac:dyDescent="0.3">
      <c r="A17" s="30"/>
      <c r="B17" s="44"/>
      <c r="C17" s="44"/>
      <c r="D17" s="44"/>
      <c r="E17" s="44"/>
      <c r="F17" s="44"/>
      <c r="G17" s="44"/>
      <c r="H17" s="44"/>
      <c r="I17" s="44"/>
      <c r="J17" s="2"/>
      <c r="K17" s="1"/>
      <c r="L17" s="1"/>
      <c r="M17" s="1"/>
      <c r="N17" s="1"/>
    </row>
    <row r="18" spans="1:14" ht="23.25" customHeight="1" x14ac:dyDescent="0.2">
      <c r="A18" s="85" t="s">
        <v>89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1:14" ht="23.25" customHeight="1" x14ac:dyDescent="0.2">
      <c r="A19" s="85" t="s">
        <v>74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21.75" thickBot="1" x14ac:dyDescent="0.4">
      <c r="A20" s="17"/>
      <c r="B20" s="44"/>
      <c r="C20" s="44"/>
      <c r="D20" s="44"/>
      <c r="E20" s="44"/>
      <c r="F20" s="44"/>
      <c r="G20" s="44"/>
      <c r="H20" s="44"/>
      <c r="I20" s="44"/>
      <c r="J20" s="2"/>
      <c r="K20" s="2"/>
      <c r="L20" s="1"/>
      <c r="M20" s="1"/>
      <c r="N20" s="1"/>
    </row>
    <row r="21" spans="1:14" s="6" customFormat="1" ht="24.95" customHeight="1" thickBot="1" x14ac:dyDescent="0.3">
      <c r="A21" s="31" t="s">
        <v>18</v>
      </c>
      <c r="B21" s="32" t="s">
        <v>1</v>
      </c>
      <c r="C21" s="33" t="s">
        <v>2</v>
      </c>
      <c r="D21" s="20" t="s">
        <v>3</v>
      </c>
      <c r="E21" s="20" t="s">
        <v>4</v>
      </c>
      <c r="F21" s="20" t="s">
        <v>5</v>
      </c>
      <c r="G21" s="20" t="s">
        <v>6</v>
      </c>
      <c r="H21" s="34" t="s">
        <v>7</v>
      </c>
      <c r="I21" s="20" t="s">
        <v>8</v>
      </c>
      <c r="J21" s="53" t="s">
        <v>9</v>
      </c>
      <c r="K21" s="33" t="s">
        <v>10</v>
      </c>
      <c r="L21" s="20" t="s">
        <v>11</v>
      </c>
      <c r="M21" s="36" t="s">
        <v>12</v>
      </c>
      <c r="N21" s="40" t="s">
        <v>13</v>
      </c>
    </row>
    <row r="22" spans="1:14" s="6" customFormat="1" ht="24.95" customHeight="1" thickBot="1" x14ac:dyDescent="0.3">
      <c r="A22" s="35" t="s">
        <v>1</v>
      </c>
      <c r="B22" s="35">
        <f>SUM(C22:N22)</f>
        <v>1450</v>
      </c>
      <c r="C22" s="33">
        <f>C23+C29+C35</f>
        <v>3</v>
      </c>
      <c r="D22" s="20">
        <f>D23+D29+D35</f>
        <v>21</v>
      </c>
      <c r="E22" s="20">
        <f t="shared" ref="E22:N22" si="4">E23+E29+E35</f>
        <v>24</v>
      </c>
      <c r="F22" s="20">
        <f t="shared" si="4"/>
        <v>53</v>
      </c>
      <c r="G22" s="20">
        <f t="shared" si="4"/>
        <v>98</v>
      </c>
      <c r="H22" s="36">
        <f t="shared" si="4"/>
        <v>78</v>
      </c>
      <c r="I22" s="20">
        <f t="shared" si="4"/>
        <v>141</v>
      </c>
      <c r="J22" s="53">
        <f t="shared" si="4"/>
        <v>4</v>
      </c>
      <c r="K22" s="33">
        <f t="shared" si="4"/>
        <v>222</v>
      </c>
      <c r="L22" s="20">
        <f t="shared" si="4"/>
        <v>222</v>
      </c>
      <c r="M22" s="36">
        <f t="shared" si="4"/>
        <v>433</v>
      </c>
      <c r="N22" s="40">
        <f t="shared" si="4"/>
        <v>151</v>
      </c>
    </row>
    <row r="23" spans="1:14" s="6" customFormat="1" ht="24.95" customHeight="1" thickBot="1" x14ac:dyDescent="0.3">
      <c r="A23" s="58" t="s">
        <v>19</v>
      </c>
      <c r="B23" s="39">
        <f>SUM(B24:B28)</f>
        <v>1017</v>
      </c>
      <c r="C23" s="59">
        <f>SUM(C24:C28)</f>
        <v>3</v>
      </c>
      <c r="D23" s="59">
        <f t="shared" ref="D23:N23" si="5">SUM(D24:D28)</f>
        <v>21</v>
      </c>
      <c r="E23" s="59">
        <f t="shared" si="5"/>
        <v>24</v>
      </c>
      <c r="F23" s="59">
        <f t="shared" si="5"/>
        <v>53</v>
      </c>
      <c r="G23" s="59">
        <f t="shared" si="5"/>
        <v>98</v>
      </c>
      <c r="H23" s="59">
        <f t="shared" si="5"/>
        <v>77</v>
      </c>
      <c r="I23" s="59">
        <f t="shared" si="5"/>
        <v>141</v>
      </c>
      <c r="J23" s="59">
        <f t="shared" si="5"/>
        <v>2</v>
      </c>
      <c r="K23" s="59">
        <f t="shared" si="5"/>
        <v>7</v>
      </c>
      <c r="L23" s="59">
        <f t="shared" si="5"/>
        <v>159</v>
      </c>
      <c r="M23" s="59">
        <f t="shared" si="5"/>
        <v>358</v>
      </c>
      <c r="N23" s="78">
        <f t="shared" si="5"/>
        <v>74</v>
      </c>
    </row>
    <row r="24" spans="1:14" s="6" customFormat="1" ht="24.95" customHeight="1" x14ac:dyDescent="0.25">
      <c r="A24" s="24" t="s">
        <v>14</v>
      </c>
      <c r="B24" s="62">
        <f>SUM(C24:N24)</f>
        <v>1014</v>
      </c>
      <c r="C24" s="25">
        <f t="shared" ref="C24:N28" si="6">C111+C117+C123+C129+C135+C141+C147+C153+C159+C165+C171+C177+C183+C189+C195</f>
        <v>3</v>
      </c>
      <c r="D24" s="25">
        <f t="shared" si="6"/>
        <v>21</v>
      </c>
      <c r="E24" s="25">
        <f t="shared" si="6"/>
        <v>24</v>
      </c>
      <c r="F24" s="25">
        <f t="shared" si="6"/>
        <v>53</v>
      </c>
      <c r="G24" s="25">
        <f t="shared" si="6"/>
        <v>98</v>
      </c>
      <c r="H24" s="25">
        <f t="shared" si="6"/>
        <v>77</v>
      </c>
      <c r="I24" s="25">
        <f t="shared" si="6"/>
        <v>141</v>
      </c>
      <c r="J24" s="54">
        <f t="shared" si="6"/>
        <v>2</v>
      </c>
      <c r="K24" s="25">
        <f t="shared" si="6"/>
        <v>7</v>
      </c>
      <c r="L24" s="25">
        <f t="shared" si="6"/>
        <v>157</v>
      </c>
      <c r="M24" s="72">
        <f t="shared" si="6"/>
        <v>357</v>
      </c>
      <c r="N24" s="75">
        <f t="shared" si="6"/>
        <v>74</v>
      </c>
    </row>
    <row r="25" spans="1:14" s="6" customFormat="1" ht="24.95" customHeight="1" x14ac:dyDescent="0.25">
      <c r="A25" s="26" t="s">
        <v>15</v>
      </c>
      <c r="B25" s="63">
        <f t="shared" ref="B25:B28" si="7">SUM(C25:N25)</f>
        <v>3</v>
      </c>
      <c r="C25" s="27">
        <f t="shared" si="6"/>
        <v>0</v>
      </c>
      <c r="D25" s="27">
        <f t="shared" si="6"/>
        <v>0</v>
      </c>
      <c r="E25" s="27">
        <f t="shared" si="6"/>
        <v>0</v>
      </c>
      <c r="F25" s="27">
        <f t="shared" si="6"/>
        <v>0</v>
      </c>
      <c r="G25" s="27">
        <f t="shared" si="6"/>
        <v>0</v>
      </c>
      <c r="H25" s="27">
        <f t="shared" si="6"/>
        <v>0</v>
      </c>
      <c r="I25" s="27">
        <f t="shared" si="6"/>
        <v>0</v>
      </c>
      <c r="J25" s="54">
        <f t="shared" si="6"/>
        <v>0</v>
      </c>
      <c r="K25" s="27">
        <f t="shared" si="6"/>
        <v>0</v>
      </c>
      <c r="L25" s="27">
        <f t="shared" si="6"/>
        <v>2</v>
      </c>
      <c r="M25" s="73">
        <f t="shared" si="6"/>
        <v>1</v>
      </c>
      <c r="N25" s="76">
        <f t="shared" si="6"/>
        <v>0</v>
      </c>
    </row>
    <row r="26" spans="1:14" s="6" customFormat="1" ht="24.95" customHeight="1" x14ac:dyDescent="0.25">
      <c r="A26" s="26" t="s">
        <v>16</v>
      </c>
      <c r="B26" s="81">
        <f t="shared" si="7"/>
        <v>0</v>
      </c>
      <c r="C26" s="27">
        <f t="shared" si="6"/>
        <v>0</v>
      </c>
      <c r="D26" s="27">
        <f t="shared" si="6"/>
        <v>0</v>
      </c>
      <c r="E26" s="27">
        <f t="shared" si="6"/>
        <v>0</v>
      </c>
      <c r="F26" s="27">
        <f t="shared" si="6"/>
        <v>0</v>
      </c>
      <c r="G26" s="27">
        <f t="shared" si="6"/>
        <v>0</v>
      </c>
      <c r="H26" s="27">
        <f t="shared" si="6"/>
        <v>0</v>
      </c>
      <c r="I26" s="27">
        <f t="shared" si="6"/>
        <v>0</v>
      </c>
      <c r="J26" s="54">
        <f t="shared" si="6"/>
        <v>0</v>
      </c>
      <c r="K26" s="27">
        <f t="shared" si="6"/>
        <v>0</v>
      </c>
      <c r="L26" s="27">
        <f t="shared" si="6"/>
        <v>0</v>
      </c>
      <c r="M26" s="73">
        <f t="shared" si="6"/>
        <v>0</v>
      </c>
      <c r="N26" s="76">
        <f t="shared" si="6"/>
        <v>0</v>
      </c>
    </row>
    <row r="27" spans="1:14" s="6" customFormat="1" ht="24.95" customHeight="1" x14ac:dyDescent="0.25">
      <c r="A27" s="70" t="s">
        <v>17</v>
      </c>
      <c r="B27" s="63">
        <f t="shared" si="7"/>
        <v>0</v>
      </c>
      <c r="C27" s="76">
        <f t="shared" si="6"/>
        <v>0</v>
      </c>
      <c r="D27" s="76">
        <f t="shared" si="6"/>
        <v>0</v>
      </c>
      <c r="E27" s="76">
        <f t="shared" si="6"/>
        <v>0</v>
      </c>
      <c r="F27" s="76">
        <f t="shared" si="6"/>
        <v>0</v>
      </c>
      <c r="G27" s="76">
        <f t="shared" si="6"/>
        <v>0</v>
      </c>
      <c r="H27" s="76">
        <f t="shared" si="6"/>
        <v>0</v>
      </c>
      <c r="I27" s="27">
        <f t="shared" si="6"/>
        <v>0</v>
      </c>
      <c r="J27" s="56">
        <f t="shared" si="6"/>
        <v>0</v>
      </c>
      <c r="K27" s="76">
        <f t="shared" si="6"/>
        <v>0</v>
      </c>
      <c r="L27" s="76">
        <f t="shared" si="6"/>
        <v>0</v>
      </c>
      <c r="M27" s="73">
        <f t="shared" si="6"/>
        <v>0</v>
      </c>
      <c r="N27" s="76">
        <f t="shared" si="6"/>
        <v>0</v>
      </c>
    </row>
    <row r="28" spans="1:14" s="6" customFormat="1" ht="24.95" customHeight="1" thickBot="1" x14ac:dyDescent="0.3">
      <c r="A28" s="71" t="s">
        <v>81</v>
      </c>
      <c r="B28" s="83">
        <f t="shared" si="7"/>
        <v>0</v>
      </c>
      <c r="C28" s="37">
        <f t="shared" si="6"/>
        <v>0</v>
      </c>
      <c r="D28" s="37">
        <f t="shared" si="6"/>
        <v>0</v>
      </c>
      <c r="E28" s="37">
        <f t="shared" si="6"/>
        <v>0</v>
      </c>
      <c r="F28" s="37">
        <f t="shared" si="6"/>
        <v>0</v>
      </c>
      <c r="G28" s="37">
        <f t="shared" si="6"/>
        <v>0</v>
      </c>
      <c r="H28" s="37">
        <f t="shared" si="6"/>
        <v>0</v>
      </c>
      <c r="I28" s="37">
        <f t="shared" si="6"/>
        <v>0</v>
      </c>
      <c r="J28" s="55">
        <f t="shared" si="6"/>
        <v>0</v>
      </c>
      <c r="K28" s="37">
        <f t="shared" si="6"/>
        <v>0</v>
      </c>
      <c r="L28" s="37">
        <f t="shared" si="6"/>
        <v>0</v>
      </c>
      <c r="M28" s="82">
        <f t="shared" si="6"/>
        <v>0</v>
      </c>
      <c r="N28" s="79">
        <f t="shared" si="6"/>
        <v>0</v>
      </c>
    </row>
    <row r="29" spans="1:14" s="6" customFormat="1" ht="24.95" customHeight="1" thickBot="1" x14ac:dyDescent="0.3">
      <c r="A29" s="60" t="s">
        <v>20</v>
      </c>
      <c r="B29" s="35">
        <f>SUM(B30:B34)</f>
        <v>433</v>
      </c>
      <c r="C29" s="59">
        <f>SUM(C30:C34)</f>
        <v>0</v>
      </c>
      <c r="D29" s="59">
        <f t="shared" ref="D29:N29" si="8">SUM(D30:D34)</f>
        <v>0</v>
      </c>
      <c r="E29" s="59">
        <f t="shared" si="8"/>
        <v>0</v>
      </c>
      <c r="F29" s="59">
        <f t="shared" si="8"/>
        <v>0</v>
      </c>
      <c r="G29" s="59">
        <f t="shared" si="8"/>
        <v>0</v>
      </c>
      <c r="H29" s="59">
        <f t="shared" si="8"/>
        <v>1</v>
      </c>
      <c r="I29" s="59">
        <f t="shared" si="8"/>
        <v>0</v>
      </c>
      <c r="J29" s="59">
        <f t="shared" si="8"/>
        <v>2</v>
      </c>
      <c r="K29" s="59">
        <f t="shared" si="8"/>
        <v>215</v>
      </c>
      <c r="L29" s="59">
        <f t="shared" si="8"/>
        <v>63</v>
      </c>
      <c r="M29" s="59">
        <f t="shared" si="8"/>
        <v>75</v>
      </c>
      <c r="N29" s="78">
        <f t="shared" si="8"/>
        <v>77</v>
      </c>
    </row>
    <row r="30" spans="1:14" s="6" customFormat="1" ht="24.95" customHeight="1" x14ac:dyDescent="0.25">
      <c r="A30" s="24" t="s">
        <v>14</v>
      </c>
      <c r="B30" s="62">
        <f>SUM(C30:N30)</f>
        <v>433</v>
      </c>
      <c r="C30" s="25">
        <f t="shared" ref="C30:N34" si="9">C212+C218+C224+C230+C236+C242+C248+C254+C260+C266+C272+C278+C284+C290+C296</f>
        <v>0</v>
      </c>
      <c r="D30" s="25">
        <f t="shared" si="9"/>
        <v>0</v>
      </c>
      <c r="E30" s="25">
        <f t="shared" si="9"/>
        <v>0</v>
      </c>
      <c r="F30" s="25">
        <f t="shared" si="9"/>
        <v>0</v>
      </c>
      <c r="G30" s="25">
        <f t="shared" si="9"/>
        <v>0</v>
      </c>
      <c r="H30" s="25">
        <f t="shared" si="9"/>
        <v>1</v>
      </c>
      <c r="I30" s="25">
        <f t="shared" si="9"/>
        <v>0</v>
      </c>
      <c r="J30" s="54">
        <f t="shared" si="9"/>
        <v>2</v>
      </c>
      <c r="K30" s="25">
        <f t="shared" si="9"/>
        <v>215</v>
      </c>
      <c r="L30" s="25">
        <f t="shared" si="9"/>
        <v>63</v>
      </c>
      <c r="M30" s="72">
        <f t="shared" si="9"/>
        <v>75</v>
      </c>
      <c r="N30" s="75">
        <f t="shared" si="9"/>
        <v>77</v>
      </c>
    </row>
    <row r="31" spans="1:14" s="6" customFormat="1" ht="24.95" customHeight="1" x14ac:dyDescent="0.25">
      <c r="A31" s="26" t="s">
        <v>15</v>
      </c>
      <c r="B31" s="63">
        <f t="shared" ref="B31:B34" si="10">SUM(C31:N31)</f>
        <v>0</v>
      </c>
      <c r="C31" s="27">
        <f t="shared" si="9"/>
        <v>0</v>
      </c>
      <c r="D31" s="27">
        <f t="shared" si="9"/>
        <v>0</v>
      </c>
      <c r="E31" s="27">
        <f t="shared" si="9"/>
        <v>0</v>
      </c>
      <c r="F31" s="27">
        <f t="shared" si="9"/>
        <v>0</v>
      </c>
      <c r="G31" s="27">
        <f t="shared" si="9"/>
        <v>0</v>
      </c>
      <c r="H31" s="27">
        <f t="shared" si="9"/>
        <v>0</v>
      </c>
      <c r="I31" s="27">
        <f t="shared" si="9"/>
        <v>0</v>
      </c>
      <c r="J31" s="54">
        <f t="shared" si="9"/>
        <v>0</v>
      </c>
      <c r="K31" s="27">
        <f t="shared" si="9"/>
        <v>0</v>
      </c>
      <c r="L31" s="27">
        <f t="shared" si="9"/>
        <v>0</v>
      </c>
      <c r="M31" s="73">
        <f t="shared" si="9"/>
        <v>0</v>
      </c>
      <c r="N31" s="76">
        <f t="shared" si="9"/>
        <v>0</v>
      </c>
    </row>
    <row r="32" spans="1:14" s="6" customFormat="1" ht="24.95" customHeight="1" x14ac:dyDescent="0.25">
      <c r="A32" s="26" t="s">
        <v>16</v>
      </c>
      <c r="B32" s="81">
        <f t="shared" si="10"/>
        <v>0</v>
      </c>
      <c r="C32" s="27">
        <f t="shared" si="9"/>
        <v>0</v>
      </c>
      <c r="D32" s="27">
        <f t="shared" si="9"/>
        <v>0</v>
      </c>
      <c r="E32" s="27">
        <f t="shared" si="9"/>
        <v>0</v>
      </c>
      <c r="F32" s="27">
        <f t="shared" si="9"/>
        <v>0</v>
      </c>
      <c r="G32" s="27">
        <f t="shared" si="9"/>
        <v>0</v>
      </c>
      <c r="H32" s="27">
        <f t="shared" si="9"/>
        <v>0</v>
      </c>
      <c r="I32" s="27">
        <f t="shared" si="9"/>
        <v>0</v>
      </c>
      <c r="J32" s="54">
        <f t="shared" si="9"/>
        <v>0</v>
      </c>
      <c r="K32" s="27">
        <f t="shared" si="9"/>
        <v>0</v>
      </c>
      <c r="L32" s="27">
        <f t="shared" si="9"/>
        <v>0</v>
      </c>
      <c r="M32" s="73">
        <f t="shared" si="9"/>
        <v>0</v>
      </c>
      <c r="N32" s="76">
        <f t="shared" si="9"/>
        <v>0</v>
      </c>
    </row>
    <row r="33" spans="1:14" s="6" customFormat="1" ht="24.95" customHeight="1" x14ac:dyDescent="0.25">
      <c r="A33" s="70" t="s">
        <v>17</v>
      </c>
      <c r="B33" s="63">
        <f t="shared" si="10"/>
        <v>0</v>
      </c>
      <c r="C33" s="76">
        <f t="shared" si="9"/>
        <v>0</v>
      </c>
      <c r="D33" s="76">
        <f t="shared" si="9"/>
        <v>0</v>
      </c>
      <c r="E33" s="76">
        <f t="shared" si="9"/>
        <v>0</v>
      </c>
      <c r="F33" s="76">
        <f t="shared" si="9"/>
        <v>0</v>
      </c>
      <c r="G33" s="76">
        <f t="shared" si="9"/>
        <v>0</v>
      </c>
      <c r="H33" s="76">
        <f t="shared" si="9"/>
        <v>0</v>
      </c>
      <c r="I33" s="27">
        <f t="shared" si="9"/>
        <v>0</v>
      </c>
      <c r="J33" s="56">
        <f t="shared" si="9"/>
        <v>0</v>
      </c>
      <c r="K33" s="76">
        <f t="shared" si="9"/>
        <v>0</v>
      </c>
      <c r="L33" s="76">
        <f t="shared" si="9"/>
        <v>0</v>
      </c>
      <c r="M33" s="73">
        <f t="shared" si="9"/>
        <v>0</v>
      </c>
      <c r="N33" s="76">
        <f t="shared" si="9"/>
        <v>0</v>
      </c>
    </row>
    <row r="34" spans="1:14" s="6" customFormat="1" ht="24.95" customHeight="1" thickBot="1" x14ac:dyDescent="0.3">
      <c r="A34" s="71" t="s">
        <v>81</v>
      </c>
      <c r="B34" s="83">
        <f t="shared" si="10"/>
        <v>0</v>
      </c>
      <c r="C34" s="37">
        <f t="shared" si="9"/>
        <v>0</v>
      </c>
      <c r="D34" s="37">
        <f t="shared" si="9"/>
        <v>0</v>
      </c>
      <c r="E34" s="37">
        <f t="shared" si="9"/>
        <v>0</v>
      </c>
      <c r="F34" s="37">
        <f t="shared" si="9"/>
        <v>0</v>
      </c>
      <c r="G34" s="37">
        <f t="shared" si="9"/>
        <v>0</v>
      </c>
      <c r="H34" s="37">
        <f t="shared" si="9"/>
        <v>0</v>
      </c>
      <c r="I34" s="37">
        <f t="shared" si="9"/>
        <v>0</v>
      </c>
      <c r="J34" s="55">
        <f t="shared" si="9"/>
        <v>0</v>
      </c>
      <c r="K34" s="37">
        <f t="shared" si="9"/>
        <v>0</v>
      </c>
      <c r="L34" s="37">
        <f t="shared" si="9"/>
        <v>0</v>
      </c>
      <c r="M34" s="82">
        <f t="shared" si="9"/>
        <v>0</v>
      </c>
      <c r="N34" s="79">
        <f t="shared" si="9"/>
        <v>0</v>
      </c>
    </row>
    <row r="35" spans="1:14" s="6" customFormat="1" ht="24.95" customHeight="1" thickBot="1" x14ac:dyDescent="0.3">
      <c r="A35" s="61" t="s">
        <v>21</v>
      </c>
      <c r="B35" s="35">
        <f>SUM(B36:B40)</f>
        <v>0</v>
      </c>
      <c r="C35" s="59">
        <f>SUM(C36:C40)</f>
        <v>0</v>
      </c>
      <c r="D35" s="59">
        <f t="shared" ref="D35:N35" si="11">SUM(D36:D40)</f>
        <v>0</v>
      </c>
      <c r="E35" s="59">
        <f t="shared" si="11"/>
        <v>0</v>
      </c>
      <c r="F35" s="59">
        <f t="shared" si="11"/>
        <v>0</v>
      </c>
      <c r="G35" s="59">
        <f t="shared" si="11"/>
        <v>0</v>
      </c>
      <c r="H35" s="59">
        <f t="shared" si="11"/>
        <v>0</v>
      </c>
      <c r="I35" s="59">
        <f t="shared" si="11"/>
        <v>0</v>
      </c>
      <c r="J35" s="59">
        <f t="shared" si="11"/>
        <v>0</v>
      </c>
      <c r="K35" s="59">
        <f t="shared" si="11"/>
        <v>0</v>
      </c>
      <c r="L35" s="59">
        <f t="shared" si="11"/>
        <v>0</v>
      </c>
      <c r="M35" s="59">
        <f t="shared" si="11"/>
        <v>0</v>
      </c>
      <c r="N35" s="78">
        <f t="shared" si="11"/>
        <v>0</v>
      </c>
    </row>
    <row r="36" spans="1:14" s="6" customFormat="1" ht="24.95" customHeight="1" x14ac:dyDescent="0.25">
      <c r="A36" s="24" t="s">
        <v>14</v>
      </c>
      <c r="B36" s="62">
        <f>SUM(C36:N36)</f>
        <v>0</v>
      </c>
      <c r="C36" s="25">
        <f t="shared" ref="C36:N40" si="12">C312+C318+C324+C330+C336+C342+C348+C354+C360+C366+C372+C378+C384+C390+C396</f>
        <v>0</v>
      </c>
      <c r="D36" s="25">
        <f t="shared" si="12"/>
        <v>0</v>
      </c>
      <c r="E36" s="25">
        <f t="shared" si="12"/>
        <v>0</v>
      </c>
      <c r="F36" s="25">
        <f t="shared" si="12"/>
        <v>0</v>
      </c>
      <c r="G36" s="25">
        <f t="shared" si="12"/>
        <v>0</v>
      </c>
      <c r="H36" s="25">
        <f t="shared" si="12"/>
        <v>0</v>
      </c>
      <c r="I36" s="25">
        <f t="shared" si="12"/>
        <v>0</v>
      </c>
      <c r="J36" s="54">
        <f t="shared" si="12"/>
        <v>0</v>
      </c>
      <c r="K36" s="25">
        <f t="shared" si="12"/>
        <v>0</v>
      </c>
      <c r="L36" s="25">
        <f t="shared" si="12"/>
        <v>0</v>
      </c>
      <c r="M36" s="72">
        <f t="shared" si="12"/>
        <v>0</v>
      </c>
      <c r="N36" s="75">
        <f t="shared" si="12"/>
        <v>0</v>
      </c>
    </row>
    <row r="37" spans="1:14" s="6" customFormat="1" ht="24.95" customHeight="1" x14ac:dyDescent="0.25">
      <c r="A37" s="26" t="s">
        <v>15</v>
      </c>
      <c r="B37" s="63">
        <f t="shared" ref="B37:B40" si="13">SUM(C37:N37)</f>
        <v>0</v>
      </c>
      <c r="C37" s="27">
        <f t="shared" si="12"/>
        <v>0</v>
      </c>
      <c r="D37" s="27">
        <f t="shared" si="12"/>
        <v>0</v>
      </c>
      <c r="E37" s="27">
        <f t="shared" si="12"/>
        <v>0</v>
      </c>
      <c r="F37" s="27">
        <f t="shared" si="12"/>
        <v>0</v>
      </c>
      <c r="G37" s="27">
        <f t="shared" si="12"/>
        <v>0</v>
      </c>
      <c r="H37" s="27">
        <f t="shared" si="12"/>
        <v>0</v>
      </c>
      <c r="I37" s="27">
        <f t="shared" si="12"/>
        <v>0</v>
      </c>
      <c r="J37" s="54">
        <f t="shared" si="12"/>
        <v>0</v>
      </c>
      <c r="K37" s="27">
        <f t="shared" si="12"/>
        <v>0</v>
      </c>
      <c r="L37" s="27">
        <f t="shared" si="12"/>
        <v>0</v>
      </c>
      <c r="M37" s="73">
        <f t="shared" si="12"/>
        <v>0</v>
      </c>
      <c r="N37" s="76">
        <f t="shared" si="12"/>
        <v>0</v>
      </c>
    </row>
    <row r="38" spans="1:14" s="6" customFormat="1" ht="24.95" customHeight="1" x14ac:dyDescent="0.25">
      <c r="A38" s="26" t="s">
        <v>16</v>
      </c>
      <c r="B38" s="81">
        <f t="shared" si="13"/>
        <v>0</v>
      </c>
      <c r="C38" s="27">
        <f t="shared" si="12"/>
        <v>0</v>
      </c>
      <c r="D38" s="27">
        <f t="shared" si="12"/>
        <v>0</v>
      </c>
      <c r="E38" s="27">
        <f t="shared" si="12"/>
        <v>0</v>
      </c>
      <c r="F38" s="27">
        <f t="shared" si="12"/>
        <v>0</v>
      </c>
      <c r="G38" s="27">
        <f t="shared" si="12"/>
        <v>0</v>
      </c>
      <c r="H38" s="27">
        <f t="shared" si="12"/>
        <v>0</v>
      </c>
      <c r="I38" s="27">
        <f t="shared" si="12"/>
        <v>0</v>
      </c>
      <c r="J38" s="54">
        <f t="shared" si="12"/>
        <v>0</v>
      </c>
      <c r="K38" s="27">
        <f t="shared" si="12"/>
        <v>0</v>
      </c>
      <c r="L38" s="27">
        <f t="shared" si="12"/>
        <v>0</v>
      </c>
      <c r="M38" s="73">
        <f t="shared" si="12"/>
        <v>0</v>
      </c>
      <c r="N38" s="76">
        <f t="shared" si="12"/>
        <v>0</v>
      </c>
    </row>
    <row r="39" spans="1:14" s="6" customFormat="1" ht="24.95" customHeight="1" x14ac:dyDescent="0.25">
      <c r="A39" s="70" t="s">
        <v>17</v>
      </c>
      <c r="B39" s="63">
        <f t="shared" si="13"/>
        <v>0</v>
      </c>
      <c r="C39" s="76">
        <f t="shared" si="12"/>
        <v>0</v>
      </c>
      <c r="D39" s="76">
        <f t="shared" si="12"/>
        <v>0</v>
      </c>
      <c r="E39" s="76">
        <f t="shared" si="12"/>
        <v>0</v>
      </c>
      <c r="F39" s="76">
        <f t="shared" si="12"/>
        <v>0</v>
      </c>
      <c r="G39" s="76">
        <f t="shared" si="12"/>
        <v>0</v>
      </c>
      <c r="H39" s="76">
        <f t="shared" si="12"/>
        <v>0</v>
      </c>
      <c r="I39" s="27">
        <f t="shared" si="12"/>
        <v>0</v>
      </c>
      <c r="J39" s="56">
        <f t="shared" si="12"/>
        <v>0</v>
      </c>
      <c r="K39" s="76">
        <f t="shared" si="12"/>
        <v>0</v>
      </c>
      <c r="L39" s="76">
        <f t="shared" si="12"/>
        <v>0</v>
      </c>
      <c r="M39" s="73">
        <f t="shared" si="12"/>
        <v>0</v>
      </c>
      <c r="N39" s="76">
        <f t="shared" si="12"/>
        <v>0</v>
      </c>
    </row>
    <row r="40" spans="1:14" s="6" customFormat="1" ht="24.95" customHeight="1" thickBot="1" x14ac:dyDescent="0.3">
      <c r="A40" s="71" t="s">
        <v>81</v>
      </c>
      <c r="B40" s="83">
        <f t="shared" si="13"/>
        <v>0</v>
      </c>
      <c r="C40" s="37">
        <f t="shared" si="12"/>
        <v>0</v>
      </c>
      <c r="D40" s="37">
        <f t="shared" si="12"/>
        <v>0</v>
      </c>
      <c r="E40" s="37">
        <f t="shared" si="12"/>
        <v>0</v>
      </c>
      <c r="F40" s="37">
        <f t="shared" si="12"/>
        <v>0</v>
      </c>
      <c r="G40" s="37">
        <f t="shared" si="12"/>
        <v>0</v>
      </c>
      <c r="H40" s="37">
        <f t="shared" si="12"/>
        <v>0</v>
      </c>
      <c r="I40" s="37">
        <f t="shared" si="12"/>
        <v>0</v>
      </c>
      <c r="J40" s="55">
        <f t="shared" si="12"/>
        <v>0</v>
      </c>
      <c r="K40" s="37">
        <f t="shared" si="12"/>
        <v>0</v>
      </c>
      <c r="L40" s="37">
        <f t="shared" si="12"/>
        <v>0</v>
      </c>
      <c r="M40" s="82">
        <f t="shared" si="12"/>
        <v>0</v>
      </c>
      <c r="N40" s="79">
        <f t="shared" si="12"/>
        <v>0</v>
      </c>
    </row>
    <row r="41" spans="1:14" ht="21" x14ac:dyDescent="0.2">
      <c r="A41" s="28" t="s">
        <v>75</v>
      </c>
      <c r="B41" s="45"/>
      <c r="C41" s="45"/>
      <c r="D41" s="45"/>
      <c r="E41" s="45"/>
      <c r="F41" s="45"/>
      <c r="G41" s="45"/>
      <c r="H41" s="45"/>
      <c r="I41" s="45"/>
      <c r="J41" s="7"/>
      <c r="K41" s="4"/>
      <c r="L41" s="9"/>
      <c r="M41" s="9"/>
      <c r="N41" s="9"/>
    </row>
    <row r="42" spans="1:14" s="1" customFormat="1" ht="21" x14ac:dyDescent="0.2">
      <c r="A42" s="8" t="s">
        <v>82</v>
      </c>
      <c r="B42" s="46"/>
      <c r="C42" s="44"/>
      <c r="D42" s="44"/>
      <c r="E42" s="44"/>
      <c r="F42" s="44"/>
      <c r="G42" s="44"/>
      <c r="H42" s="44"/>
      <c r="I42" s="44"/>
      <c r="J42" s="2"/>
      <c r="K42" s="2"/>
      <c r="L42" s="2"/>
      <c r="M42" s="2"/>
      <c r="N42" s="2"/>
    </row>
    <row r="43" spans="1:14" s="4" customFormat="1" ht="21" x14ac:dyDescent="0.3">
      <c r="A43" s="29"/>
      <c r="B43" s="44"/>
      <c r="C43" s="44"/>
      <c r="D43" s="44"/>
      <c r="E43" s="44"/>
      <c r="F43" s="44"/>
      <c r="G43" s="44"/>
      <c r="H43" s="44"/>
      <c r="I43" s="44"/>
      <c r="J43" s="2"/>
      <c r="K43" s="1"/>
      <c r="L43" s="1"/>
      <c r="M43" s="1"/>
      <c r="N43" s="1"/>
    </row>
    <row r="44" spans="1:14" s="1" customFormat="1" ht="21" x14ac:dyDescent="0.35">
      <c r="A44" s="17"/>
      <c r="B44" s="44"/>
      <c r="C44" s="44"/>
      <c r="D44" s="44"/>
      <c r="E44" s="44"/>
      <c r="F44" s="44"/>
      <c r="G44" s="44"/>
      <c r="H44" s="44"/>
      <c r="I44" s="44"/>
      <c r="J44" s="2"/>
    </row>
    <row r="45" spans="1:14" s="1" customFormat="1" ht="26.25" customHeight="1" x14ac:dyDescent="0.2">
      <c r="A45" s="85" t="s">
        <v>90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</row>
    <row r="46" spans="1:14" s="1" customFormat="1" ht="21.75" customHeight="1" x14ac:dyDescent="0.2">
      <c r="A46" s="85" t="s">
        <v>76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</row>
    <row r="47" spans="1:14" s="1" customFormat="1" ht="21.75" thickBot="1" x14ac:dyDescent="0.4">
      <c r="A47" s="17"/>
      <c r="B47" s="44"/>
      <c r="C47" s="44"/>
      <c r="D47" s="44"/>
      <c r="E47" s="44"/>
      <c r="F47" s="44"/>
      <c r="G47" s="44"/>
      <c r="H47" s="44"/>
      <c r="I47" s="44"/>
      <c r="J47" s="2"/>
    </row>
    <row r="48" spans="1:14" s="6" customFormat="1" ht="24.95" customHeight="1" thickBot="1" x14ac:dyDescent="0.3">
      <c r="A48" s="39" t="s">
        <v>22</v>
      </c>
      <c r="B48" s="18" t="s">
        <v>1</v>
      </c>
      <c r="C48" s="19" t="s">
        <v>2</v>
      </c>
      <c r="D48" s="20" t="s">
        <v>3</v>
      </c>
      <c r="E48" s="20" t="s">
        <v>4</v>
      </c>
      <c r="F48" s="20" t="s">
        <v>5</v>
      </c>
      <c r="G48" s="20" t="s">
        <v>6</v>
      </c>
      <c r="H48" s="21" t="s">
        <v>7</v>
      </c>
      <c r="I48" s="20" t="s">
        <v>8</v>
      </c>
      <c r="J48" s="53" t="s">
        <v>9</v>
      </c>
      <c r="K48" s="19" t="s">
        <v>23</v>
      </c>
      <c r="L48" s="20" t="s">
        <v>11</v>
      </c>
      <c r="M48" s="20" t="s">
        <v>12</v>
      </c>
      <c r="N48" s="20" t="s">
        <v>13</v>
      </c>
    </row>
    <row r="49" spans="1:14" s="6" customFormat="1" ht="24.95" customHeight="1" thickBot="1" x14ac:dyDescent="0.3">
      <c r="A49" s="31" t="s">
        <v>1</v>
      </c>
      <c r="B49" s="40">
        <f>B50+B56+B62+B68</f>
        <v>26851</v>
      </c>
      <c r="C49" s="41">
        <f>C50+C56+C62+C68</f>
        <v>1686</v>
      </c>
      <c r="D49" s="41">
        <f t="shared" ref="D49:N49" si="14">D50+D56+D62+D68</f>
        <v>1766</v>
      </c>
      <c r="E49" s="41">
        <f t="shared" si="14"/>
        <v>1693</v>
      </c>
      <c r="F49" s="41">
        <f t="shared" si="14"/>
        <v>1742</v>
      </c>
      <c r="G49" s="41">
        <f t="shared" si="14"/>
        <v>2067</v>
      </c>
      <c r="H49" s="41">
        <f t="shared" si="14"/>
        <v>1708</v>
      </c>
      <c r="I49" s="41">
        <f t="shared" si="14"/>
        <v>1901</v>
      </c>
      <c r="J49" s="57">
        <f t="shared" si="14"/>
        <v>2222</v>
      </c>
      <c r="K49" s="41">
        <f t="shared" si="14"/>
        <v>2462</v>
      </c>
      <c r="L49" s="41">
        <f t="shared" si="14"/>
        <v>2818</v>
      </c>
      <c r="M49" s="41">
        <f t="shared" si="14"/>
        <v>3669</v>
      </c>
      <c r="N49" s="41">
        <f t="shared" si="14"/>
        <v>3117</v>
      </c>
    </row>
    <row r="50" spans="1:14" s="6" customFormat="1" ht="24.95" customHeight="1" thickBot="1" x14ac:dyDescent="0.3">
      <c r="A50" s="58" t="s">
        <v>24</v>
      </c>
      <c r="B50" s="64">
        <f>SUM(B51:B55)</f>
        <v>13700</v>
      </c>
      <c r="C50" s="41">
        <f>SUM(C51:C55)</f>
        <v>345</v>
      </c>
      <c r="D50" s="41">
        <f t="shared" ref="D50:N50" si="15">SUM(D51:D55)</f>
        <v>567</v>
      </c>
      <c r="E50" s="41">
        <f t="shared" si="15"/>
        <v>733</v>
      </c>
      <c r="F50" s="41">
        <f t="shared" si="15"/>
        <v>1091</v>
      </c>
      <c r="G50" s="41">
        <f t="shared" si="15"/>
        <v>1368</v>
      </c>
      <c r="H50" s="41">
        <f t="shared" si="15"/>
        <v>1343</v>
      </c>
      <c r="I50" s="41">
        <f t="shared" si="15"/>
        <v>1271</v>
      </c>
      <c r="J50" s="41">
        <f t="shared" si="15"/>
        <v>1211</v>
      </c>
      <c r="K50" s="41">
        <f t="shared" si="15"/>
        <v>1710</v>
      </c>
      <c r="L50" s="41">
        <f t="shared" si="15"/>
        <v>1502</v>
      </c>
      <c r="M50" s="41">
        <f t="shared" si="15"/>
        <v>1435</v>
      </c>
      <c r="N50" s="41">
        <f t="shared" si="15"/>
        <v>1124</v>
      </c>
    </row>
    <row r="51" spans="1:14" s="6" customFormat="1" ht="24.95" customHeight="1" x14ac:dyDescent="0.25">
      <c r="A51" s="24" t="s">
        <v>14</v>
      </c>
      <c r="B51" s="62">
        <f>SUM(C51:N51)</f>
        <v>13700</v>
      </c>
      <c r="C51" s="25">
        <v>345</v>
      </c>
      <c r="D51" s="25">
        <v>567</v>
      </c>
      <c r="E51" s="25">
        <v>733</v>
      </c>
      <c r="F51" s="25">
        <v>1091</v>
      </c>
      <c r="G51" s="25">
        <v>1368</v>
      </c>
      <c r="H51" s="25">
        <v>1343</v>
      </c>
      <c r="I51" s="25">
        <v>1271</v>
      </c>
      <c r="J51" s="54">
        <v>1211</v>
      </c>
      <c r="K51" s="25">
        <v>1710</v>
      </c>
      <c r="L51" s="25">
        <v>1502</v>
      </c>
      <c r="M51" s="72">
        <v>1435</v>
      </c>
      <c r="N51" s="75">
        <v>1124</v>
      </c>
    </row>
    <row r="52" spans="1:14" s="6" customFormat="1" ht="24.95" customHeight="1" x14ac:dyDescent="0.25">
      <c r="A52" s="26" t="s">
        <v>15</v>
      </c>
      <c r="B52" s="63">
        <f t="shared" ref="B52:B73" si="16">SUM(C52:N52)</f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54">
        <v>0</v>
      </c>
      <c r="K52" s="27">
        <v>0</v>
      </c>
      <c r="L52" s="27">
        <v>0</v>
      </c>
      <c r="M52" s="73">
        <v>0</v>
      </c>
      <c r="N52" s="76">
        <v>0</v>
      </c>
    </row>
    <row r="53" spans="1:14" s="6" customFormat="1" ht="24.95" customHeight="1" x14ac:dyDescent="0.25">
      <c r="A53" s="26" t="s">
        <v>16</v>
      </c>
      <c r="B53" s="81">
        <f t="shared" si="16"/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54">
        <v>0</v>
      </c>
      <c r="K53" s="27">
        <v>0</v>
      </c>
      <c r="L53" s="27">
        <v>0</v>
      </c>
      <c r="M53" s="73">
        <v>0</v>
      </c>
      <c r="N53" s="76">
        <v>0</v>
      </c>
    </row>
    <row r="54" spans="1:14" s="6" customFormat="1" ht="24.95" customHeight="1" x14ac:dyDescent="0.25">
      <c r="A54" s="70" t="s">
        <v>17</v>
      </c>
      <c r="B54" s="63">
        <f t="shared" si="16"/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27">
        <v>0</v>
      </c>
      <c r="J54" s="56">
        <v>0</v>
      </c>
      <c r="K54" s="76">
        <v>0</v>
      </c>
      <c r="L54" s="76">
        <v>0</v>
      </c>
      <c r="M54" s="73">
        <v>0</v>
      </c>
      <c r="N54" s="76">
        <v>0</v>
      </c>
    </row>
    <row r="55" spans="1:14" s="6" customFormat="1" ht="24.95" customHeight="1" thickBot="1" x14ac:dyDescent="0.3">
      <c r="A55" s="71" t="s">
        <v>81</v>
      </c>
      <c r="B55" s="83">
        <f t="shared" si="16"/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55">
        <v>0</v>
      </c>
      <c r="K55" s="37">
        <v>0</v>
      </c>
      <c r="L55" s="37">
        <v>0</v>
      </c>
      <c r="M55" s="82">
        <v>0</v>
      </c>
      <c r="N55" s="79">
        <v>0</v>
      </c>
    </row>
    <row r="56" spans="1:14" s="6" customFormat="1" ht="24.95" customHeight="1" thickBot="1" x14ac:dyDescent="0.3">
      <c r="A56" s="61" t="s">
        <v>25</v>
      </c>
      <c r="B56" s="64">
        <f>SUM(B57:B61)</f>
        <v>2564</v>
      </c>
      <c r="C56" s="65">
        <f>SUM(C57:C61)</f>
        <v>277</v>
      </c>
      <c r="D56" s="65">
        <f t="shared" ref="D56:N56" si="17">SUM(D57:D61)</f>
        <v>218</v>
      </c>
      <c r="E56" s="65">
        <f t="shared" si="17"/>
        <v>201</v>
      </c>
      <c r="F56" s="65">
        <f t="shared" si="17"/>
        <v>22</v>
      </c>
      <c r="G56" s="65">
        <f t="shared" si="17"/>
        <v>29</v>
      </c>
      <c r="H56" s="65">
        <f t="shared" si="17"/>
        <v>29</v>
      </c>
      <c r="I56" s="65">
        <f t="shared" si="17"/>
        <v>94</v>
      </c>
      <c r="J56" s="65">
        <f t="shared" si="17"/>
        <v>291</v>
      </c>
      <c r="K56" s="65">
        <f t="shared" si="17"/>
        <v>322</v>
      </c>
      <c r="L56" s="65">
        <f t="shared" si="17"/>
        <v>369</v>
      </c>
      <c r="M56" s="65">
        <f t="shared" si="17"/>
        <v>367</v>
      </c>
      <c r="N56" s="65">
        <f t="shared" si="17"/>
        <v>345</v>
      </c>
    </row>
    <row r="57" spans="1:14" s="6" customFormat="1" ht="24.95" customHeight="1" x14ac:dyDescent="0.25">
      <c r="A57" s="24" t="s">
        <v>14</v>
      </c>
      <c r="B57" s="62">
        <f t="shared" si="16"/>
        <v>2549</v>
      </c>
      <c r="C57" s="25">
        <v>276</v>
      </c>
      <c r="D57" s="25">
        <v>217</v>
      </c>
      <c r="E57" s="25">
        <v>201</v>
      </c>
      <c r="F57" s="25">
        <v>22</v>
      </c>
      <c r="G57" s="25">
        <v>29</v>
      </c>
      <c r="H57" s="25">
        <v>29</v>
      </c>
      <c r="I57" s="25">
        <v>93</v>
      </c>
      <c r="J57" s="54">
        <v>291</v>
      </c>
      <c r="K57" s="25">
        <v>322</v>
      </c>
      <c r="L57" s="25">
        <v>369</v>
      </c>
      <c r="M57" s="72">
        <v>365</v>
      </c>
      <c r="N57" s="75">
        <v>335</v>
      </c>
    </row>
    <row r="58" spans="1:14" s="6" customFormat="1" ht="24.95" customHeight="1" x14ac:dyDescent="0.25">
      <c r="A58" s="26" t="s">
        <v>15</v>
      </c>
      <c r="B58" s="63">
        <f t="shared" si="16"/>
        <v>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54">
        <v>0</v>
      </c>
      <c r="K58" s="27">
        <v>0</v>
      </c>
      <c r="L58" s="27">
        <v>0</v>
      </c>
      <c r="M58" s="73">
        <v>0</v>
      </c>
      <c r="N58" s="76">
        <v>0</v>
      </c>
    </row>
    <row r="59" spans="1:14" s="6" customFormat="1" ht="24.95" customHeight="1" x14ac:dyDescent="0.25">
      <c r="A59" s="26" t="s">
        <v>16</v>
      </c>
      <c r="B59" s="81">
        <f>SUM(C59:N59)</f>
        <v>0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54">
        <v>0</v>
      </c>
      <c r="K59" s="27">
        <v>0</v>
      </c>
      <c r="L59" s="27">
        <v>0</v>
      </c>
      <c r="M59" s="73">
        <v>0</v>
      </c>
      <c r="N59" s="76">
        <v>0</v>
      </c>
    </row>
    <row r="60" spans="1:14" s="6" customFormat="1" ht="24.95" customHeight="1" x14ac:dyDescent="0.25">
      <c r="A60" s="70" t="s">
        <v>17</v>
      </c>
      <c r="B60" s="63">
        <f>SUM(C60:N60)</f>
        <v>15</v>
      </c>
      <c r="C60" s="76">
        <v>1</v>
      </c>
      <c r="D60" s="76">
        <v>1</v>
      </c>
      <c r="E60" s="76">
        <v>0</v>
      </c>
      <c r="F60" s="76">
        <v>0</v>
      </c>
      <c r="G60" s="76">
        <v>0</v>
      </c>
      <c r="H60" s="76">
        <v>0</v>
      </c>
      <c r="I60" s="27">
        <v>1</v>
      </c>
      <c r="J60" s="56">
        <v>0</v>
      </c>
      <c r="K60" s="76">
        <v>0</v>
      </c>
      <c r="L60" s="76">
        <v>0</v>
      </c>
      <c r="M60" s="73">
        <v>2</v>
      </c>
      <c r="N60" s="76">
        <v>10</v>
      </c>
    </row>
    <row r="61" spans="1:14" s="6" customFormat="1" ht="24.95" customHeight="1" thickBot="1" x14ac:dyDescent="0.3">
      <c r="A61" s="71" t="s">
        <v>81</v>
      </c>
      <c r="B61" s="83">
        <f>SUM(C61:N61)</f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55">
        <v>0</v>
      </c>
      <c r="K61" s="37">
        <v>0</v>
      </c>
      <c r="L61" s="37">
        <v>0</v>
      </c>
      <c r="M61" s="82">
        <v>0</v>
      </c>
      <c r="N61" s="79">
        <v>0</v>
      </c>
    </row>
    <row r="62" spans="1:14" s="6" customFormat="1" ht="24.95" customHeight="1" thickBot="1" x14ac:dyDescent="0.3">
      <c r="A62" s="61" t="s">
        <v>26</v>
      </c>
      <c r="B62" s="64">
        <f>SUM(B63:B67)</f>
        <v>10587</v>
      </c>
      <c r="C62" s="65">
        <f>SUM(C63:C67)</f>
        <v>1064</v>
      </c>
      <c r="D62" s="65">
        <f t="shared" ref="D62:N62" si="18">SUM(D63:D67)</f>
        <v>981</v>
      </c>
      <c r="E62" s="65">
        <f t="shared" si="18"/>
        <v>759</v>
      </c>
      <c r="F62" s="65">
        <f t="shared" si="18"/>
        <v>629</v>
      </c>
      <c r="G62" s="65">
        <f t="shared" si="18"/>
        <v>670</v>
      </c>
      <c r="H62" s="65">
        <f t="shared" si="18"/>
        <v>336</v>
      </c>
      <c r="I62" s="65">
        <f t="shared" si="18"/>
        <v>536</v>
      </c>
      <c r="J62" s="65">
        <f t="shared" si="18"/>
        <v>720</v>
      </c>
      <c r="K62" s="65">
        <f t="shared" si="18"/>
        <v>430</v>
      </c>
      <c r="L62" s="65">
        <f t="shared" si="18"/>
        <v>947</v>
      </c>
      <c r="M62" s="65">
        <f t="shared" si="18"/>
        <v>1867</v>
      </c>
      <c r="N62" s="65">
        <f t="shared" si="18"/>
        <v>1648</v>
      </c>
    </row>
    <row r="63" spans="1:14" s="6" customFormat="1" ht="24.95" customHeight="1" x14ac:dyDescent="0.25">
      <c r="A63" s="24" t="s">
        <v>14</v>
      </c>
      <c r="B63" s="62">
        <f t="shared" si="16"/>
        <v>10583</v>
      </c>
      <c r="C63" s="25">
        <v>1063</v>
      </c>
      <c r="D63" s="25">
        <v>980</v>
      </c>
      <c r="E63" s="25">
        <v>758</v>
      </c>
      <c r="F63" s="25">
        <v>629</v>
      </c>
      <c r="G63" s="25">
        <v>670</v>
      </c>
      <c r="H63" s="25">
        <v>335</v>
      </c>
      <c r="I63" s="25">
        <v>536</v>
      </c>
      <c r="J63" s="54">
        <v>720</v>
      </c>
      <c r="K63" s="25">
        <v>430</v>
      </c>
      <c r="L63" s="25">
        <v>947</v>
      </c>
      <c r="M63" s="72">
        <v>1867</v>
      </c>
      <c r="N63" s="75">
        <v>1648</v>
      </c>
    </row>
    <row r="64" spans="1:14" s="6" customFormat="1" ht="24.95" customHeight="1" x14ac:dyDescent="0.25">
      <c r="A64" s="26" t="s">
        <v>15</v>
      </c>
      <c r="B64" s="63">
        <f t="shared" si="16"/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54">
        <v>0</v>
      </c>
      <c r="K64" s="27">
        <v>0</v>
      </c>
      <c r="L64" s="27">
        <v>0</v>
      </c>
      <c r="M64" s="73">
        <v>0</v>
      </c>
      <c r="N64" s="76">
        <v>0</v>
      </c>
    </row>
    <row r="65" spans="1:14" s="6" customFormat="1" ht="24.95" customHeight="1" x14ac:dyDescent="0.25">
      <c r="A65" s="26" t="s">
        <v>16</v>
      </c>
      <c r="B65" s="81">
        <f t="shared" si="16"/>
        <v>0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54">
        <v>0</v>
      </c>
      <c r="K65" s="27">
        <v>0</v>
      </c>
      <c r="L65" s="27">
        <v>0</v>
      </c>
      <c r="M65" s="73">
        <v>0</v>
      </c>
      <c r="N65" s="76">
        <v>0</v>
      </c>
    </row>
    <row r="66" spans="1:14" s="6" customFormat="1" ht="24.95" customHeight="1" x14ac:dyDescent="0.25">
      <c r="A66" s="70" t="s">
        <v>17</v>
      </c>
      <c r="B66" s="63">
        <f t="shared" si="16"/>
        <v>4</v>
      </c>
      <c r="C66" s="76">
        <v>1</v>
      </c>
      <c r="D66" s="76">
        <v>1</v>
      </c>
      <c r="E66" s="76">
        <v>1</v>
      </c>
      <c r="F66" s="76">
        <v>0</v>
      </c>
      <c r="G66" s="76">
        <v>0</v>
      </c>
      <c r="H66" s="76">
        <v>1</v>
      </c>
      <c r="I66" s="27">
        <v>0</v>
      </c>
      <c r="J66" s="56">
        <v>0</v>
      </c>
      <c r="K66" s="76">
        <v>0</v>
      </c>
      <c r="L66" s="76">
        <v>0</v>
      </c>
      <c r="M66" s="73">
        <v>0</v>
      </c>
      <c r="N66" s="76">
        <v>0</v>
      </c>
    </row>
    <row r="67" spans="1:14" s="6" customFormat="1" ht="24.95" customHeight="1" thickBot="1" x14ac:dyDescent="0.3">
      <c r="A67" s="71" t="s">
        <v>81</v>
      </c>
      <c r="B67" s="83">
        <f t="shared" si="16"/>
        <v>0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55">
        <v>0</v>
      </c>
      <c r="K67" s="37">
        <v>0</v>
      </c>
      <c r="L67" s="37">
        <v>0</v>
      </c>
      <c r="M67" s="82">
        <v>0</v>
      </c>
      <c r="N67" s="79">
        <v>0</v>
      </c>
    </row>
    <row r="68" spans="1:14" s="6" customFormat="1" ht="24.95" customHeight="1" thickBot="1" x14ac:dyDescent="0.3">
      <c r="A68" s="61" t="s">
        <v>27</v>
      </c>
      <c r="B68" s="64">
        <f>SUM(B69:B73)</f>
        <v>0</v>
      </c>
      <c r="C68" s="41">
        <f>SUM(C69:C73)</f>
        <v>0</v>
      </c>
      <c r="D68" s="41">
        <f t="shared" ref="D68:N68" si="19">SUM(D69:D73)</f>
        <v>0</v>
      </c>
      <c r="E68" s="41">
        <f t="shared" si="19"/>
        <v>0</v>
      </c>
      <c r="F68" s="41">
        <f t="shared" si="19"/>
        <v>0</v>
      </c>
      <c r="G68" s="41">
        <f t="shared" si="19"/>
        <v>0</v>
      </c>
      <c r="H68" s="41">
        <f t="shared" si="19"/>
        <v>0</v>
      </c>
      <c r="I68" s="41">
        <f t="shared" si="19"/>
        <v>0</v>
      </c>
      <c r="J68" s="41">
        <f t="shared" si="19"/>
        <v>0</v>
      </c>
      <c r="K68" s="41">
        <f t="shared" si="19"/>
        <v>0</v>
      </c>
      <c r="L68" s="41">
        <f t="shared" si="19"/>
        <v>0</v>
      </c>
      <c r="M68" s="41">
        <f t="shared" si="19"/>
        <v>0</v>
      </c>
      <c r="N68" s="41">
        <f t="shared" si="19"/>
        <v>0</v>
      </c>
    </row>
    <row r="69" spans="1:14" s="6" customFormat="1" ht="24.95" customHeight="1" x14ac:dyDescent="0.25">
      <c r="A69" s="24" t="s">
        <v>14</v>
      </c>
      <c r="B69" s="62">
        <f t="shared" si="16"/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54">
        <v>0</v>
      </c>
      <c r="K69" s="25">
        <v>0</v>
      </c>
      <c r="L69" s="25">
        <v>0</v>
      </c>
      <c r="M69" s="72">
        <v>0</v>
      </c>
      <c r="N69" s="75">
        <v>0</v>
      </c>
    </row>
    <row r="70" spans="1:14" s="6" customFormat="1" ht="24.95" customHeight="1" x14ac:dyDescent="0.25">
      <c r="A70" s="26" t="s">
        <v>15</v>
      </c>
      <c r="B70" s="63">
        <f>SUM(C70:N70)</f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54">
        <v>0</v>
      </c>
      <c r="K70" s="27">
        <v>0</v>
      </c>
      <c r="L70" s="27">
        <v>0</v>
      </c>
      <c r="M70" s="73">
        <v>0</v>
      </c>
      <c r="N70" s="76">
        <v>0</v>
      </c>
    </row>
    <row r="71" spans="1:14" s="6" customFormat="1" ht="24.95" customHeight="1" x14ac:dyDescent="0.25">
      <c r="A71" s="26" t="s">
        <v>16</v>
      </c>
      <c r="B71" s="81">
        <f t="shared" si="16"/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54">
        <v>0</v>
      </c>
      <c r="K71" s="27">
        <v>0</v>
      </c>
      <c r="L71" s="27">
        <v>0</v>
      </c>
      <c r="M71" s="73">
        <v>0</v>
      </c>
      <c r="N71" s="76">
        <v>0</v>
      </c>
    </row>
    <row r="72" spans="1:14" s="6" customFormat="1" ht="24.95" customHeight="1" x14ac:dyDescent="0.25">
      <c r="A72" s="70" t="s">
        <v>17</v>
      </c>
      <c r="B72" s="63">
        <f t="shared" si="16"/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27">
        <v>0</v>
      </c>
      <c r="J72" s="56">
        <v>0</v>
      </c>
      <c r="K72" s="76">
        <v>0</v>
      </c>
      <c r="L72" s="76">
        <v>0</v>
      </c>
      <c r="M72" s="73">
        <v>0</v>
      </c>
      <c r="N72" s="76">
        <v>0</v>
      </c>
    </row>
    <row r="73" spans="1:14" s="6" customFormat="1" ht="24.95" customHeight="1" thickBot="1" x14ac:dyDescent="0.3">
      <c r="A73" s="71" t="s">
        <v>81</v>
      </c>
      <c r="B73" s="83">
        <f t="shared" si="16"/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55">
        <v>0</v>
      </c>
      <c r="K73" s="37">
        <v>0</v>
      </c>
      <c r="L73" s="37">
        <v>0</v>
      </c>
      <c r="M73" s="82">
        <v>0</v>
      </c>
      <c r="N73" s="79">
        <v>0</v>
      </c>
    </row>
    <row r="74" spans="1:14" ht="21" x14ac:dyDescent="0.2">
      <c r="A74" s="28" t="s">
        <v>75</v>
      </c>
      <c r="B74" s="45"/>
      <c r="C74" s="45"/>
      <c r="D74" s="45"/>
      <c r="E74" s="45"/>
      <c r="F74" s="45"/>
      <c r="G74" s="45"/>
      <c r="H74" s="45"/>
      <c r="I74" s="45"/>
      <c r="J74" s="7"/>
      <c r="K74" s="4"/>
      <c r="L74" s="9"/>
      <c r="M74" s="9"/>
      <c r="N74" s="9"/>
    </row>
    <row r="75" spans="1:14" s="1" customFormat="1" ht="21" x14ac:dyDescent="0.2">
      <c r="A75" s="8" t="s">
        <v>82</v>
      </c>
      <c r="B75" s="46"/>
      <c r="C75" s="44"/>
      <c r="D75" s="44"/>
      <c r="E75" s="44"/>
      <c r="F75" s="44"/>
      <c r="G75" s="44"/>
      <c r="H75" s="44"/>
      <c r="I75" s="44"/>
      <c r="J75" s="2"/>
      <c r="K75" s="2"/>
      <c r="L75" s="2"/>
      <c r="M75" s="2"/>
      <c r="N75" s="2"/>
    </row>
    <row r="76" spans="1:14" ht="21" x14ac:dyDescent="0.35">
      <c r="A76" s="17"/>
      <c r="B76" s="44"/>
      <c r="C76" s="44"/>
      <c r="D76" s="44"/>
      <c r="E76" s="44"/>
      <c r="F76" s="44"/>
      <c r="G76" s="44"/>
      <c r="H76" s="44"/>
      <c r="I76" s="44"/>
      <c r="J76" s="2"/>
      <c r="K76" s="1"/>
      <c r="L76" s="1"/>
      <c r="M76" s="1"/>
      <c r="N76" s="1"/>
    </row>
    <row r="77" spans="1:14" ht="24" customHeight="1" x14ac:dyDescent="0.2">
      <c r="A77" s="85" t="s">
        <v>91</v>
      </c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</row>
    <row r="78" spans="1:14" ht="27" customHeight="1" x14ac:dyDescent="0.2">
      <c r="A78" s="85" t="s">
        <v>74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</row>
    <row r="79" spans="1:14" ht="21.75" thickBot="1" x14ac:dyDescent="0.4">
      <c r="A79" s="17"/>
      <c r="B79" s="44"/>
      <c r="C79" s="44"/>
      <c r="D79" s="44"/>
      <c r="E79" s="44"/>
      <c r="F79" s="44"/>
      <c r="G79" s="44"/>
      <c r="H79" s="44"/>
      <c r="I79" s="44"/>
      <c r="J79" s="2"/>
      <c r="K79" s="2"/>
      <c r="L79" s="1"/>
      <c r="M79" s="1"/>
      <c r="N79" s="1"/>
    </row>
    <row r="80" spans="1:14" s="6" customFormat="1" ht="24.95" customHeight="1" thickBot="1" x14ac:dyDescent="0.3">
      <c r="A80" s="39" t="s">
        <v>77</v>
      </c>
      <c r="B80" s="18" t="s">
        <v>1</v>
      </c>
      <c r="C80" s="19" t="s">
        <v>2</v>
      </c>
      <c r="D80" s="20" t="s">
        <v>3</v>
      </c>
      <c r="E80" s="20" t="s">
        <v>4</v>
      </c>
      <c r="F80" s="20" t="s">
        <v>5</v>
      </c>
      <c r="G80" s="20" t="s">
        <v>6</v>
      </c>
      <c r="H80" s="21" t="s">
        <v>7</v>
      </c>
      <c r="I80" s="20" t="s">
        <v>8</v>
      </c>
      <c r="J80" s="53" t="s">
        <v>9</v>
      </c>
      <c r="K80" s="53" t="s">
        <v>23</v>
      </c>
      <c r="L80" s="53" t="s">
        <v>11</v>
      </c>
      <c r="M80" s="53" t="s">
        <v>12</v>
      </c>
      <c r="N80" s="53" t="s">
        <v>13</v>
      </c>
    </row>
    <row r="81" spans="1:14" s="6" customFormat="1" ht="24.95" customHeight="1" thickBot="1" x14ac:dyDescent="0.3">
      <c r="A81" s="31" t="s">
        <v>1</v>
      </c>
      <c r="B81" s="40">
        <f>B82+B88+B94</f>
        <v>0</v>
      </c>
      <c r="C81" s="41">
        <f>C82+C88+C94</f>
        <v>0</v>
      </c>
      <c r="D81" s="41">
        <f t="shared" ref="D81:N81" si="20">D82+D88+D94</f>
        <v>0</v>
      </c>
      <c r="E81" s="41">
        <f t="shared" si="20"/>
        <v>0</v>
      </c>
      <c r="F81" s="41">
        <f t="shared" si="20"/>
        <v>0</v>
      </c>
      <c r="G81" s="41">
        <f t="shared" si="20"/>
        <v>0</v>
      </c>
      <c r="H81" s="41">
        <f t="shared" si="20"/>
        <v>0</v>
      </c>
      <c r="I81" s="41">
        <f t="shared" si="20"/>
        <v>0</v>
      </c>
      <c r="J81" s="57">
        <f t="shared" si="20"/>
        <v>0</v>
      </c>
      <c r="K81" s="57">
        <f t="shared" si="20"/>
        <v>0</v>
      </c>
      <c r="L81" s="57">
        <f t="shared" si="20"/>
        <v>0</v>
      </c>
      <c r="M81" s="57">
        <f t="shared" si="20"/>
        <v>0</v>
      </c>
      <c r="N81" s="57">
        <f t="shared" si="20"/>
        <v>0</v>
      </c>
    </row>
    <row r="82" spans="1:14" s="6" customFormat="1" ht="24.95" customHeight="1" thickBot="1" x14ac:dyDescent="0.3">
      <c r="A82" s="31" t="s">
        <v>78</v>
      </c>
      <c r="B82" s="40">
        <f>SUM(B83:B87)</f>
        <v>0</v>
      </c>
      <c r="C82" s="41">
        <f>SUM(C83:C87)</f>
        <v>0</v>
      </c>
      <c r="D82" s="41">
        <f t="shared" ref="D82:N82" si="21">SUM(D83:D87)</f>
        <v>0</v>
      </c>
      <c r="E82" s="41">
        <f t="shared" si="21"/>
        <v>0</v>
      </c>
      <c r="F82" s="41">
        <f t="shared" si="21"/>
        <v>0</v>
      </c>
      <c r="G82" s="41">
        <f t="shared" si="21"/>
        <v>0</v>
      </c>
      <c r="H82" s="41">
        <f t="shared" si="21"/>
        <v>0</v>
      </c>
      <c r="I82" s="41">
        <f t="shared" si="21"/>
        <v>0</v>
      </c>
      <c r="J82" s="41">
        <f t="shared" si="21"/>
        <v>0</v>
      </c>
      <c r="K82" s="41">
        <f t="shared" si="21"/>
        <v>0</v>
      </c>
      <c r="L82" s="41">
        <f t="shared" si="21"/>
        <v>0</v>
      </c>
      <c r="M82" s="41">
        <f t="shared" si="21"/>
        <v>0</v>
      </c>
      <c r="N82" s="41">
        <f t="shared" si="21"/>
        <v>0</v>
      </c>
    </row>
    <row r="83" spans="1:14" s="6" customFormat="1" ht="24.95" customHeight="1" x14ac:dyDescent="0.25">
      <c r="A83" s="24" t="s">
        <v>14</v>
      </c>
      <c r="B83" s="62">
        <f>SUM(C83:N83)</f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54">
        <v>0</v>
      </c>
      <c r="K83" s="25">
        <v>0</v>
      </c>
      <c r="L83" s="25">
        <v>0</v>
      </c>
      <c r="M83" s="72">
        <v>0</v>
      </c>
      <c r="N83" s="75">
        <v>0</v>
      </c>
    </row>
    <row r="84" spans="1:14" s="6" customFormat="1" ht="24.95" customHeight="1" x14ac:dyDescent="0.25">
      <c r="A84" s="26" t="s">
        <v>15</v>
      </c>
      <c r="B84" s="63">
        <f t="shared" ref="B84:B87" si="22">SUM(C84:N84)</f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54">
        <v>0</v>
      </c>
      <c r="K84" s="27">
        <v>0</v>
      </c>
      <c r="L84" s="27">
        <v>0</v>
      </c>
      <c r="M84" s="73">
        <v>0</v>
      </c>
      <c r="N84" s="76">
        <v>0</v>
      </c>
    </row>
    <row r="85" spans="1:14" s="6" customFormat="1" ht="24.95" customHeight="1" x14ac:dyDescent="0.25">
      <c r="A85" s="26" t="s">
        <v>16</v>
      </c>
      <c r="B85" s="81">
        <f t="shared" si="22"/>
        <v>0</v>
      </c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54">
        <v>0</v>
      </c>
      <c r="K85" s="27">
        <v>0</v>
      </c>
      <c r="L85" s="27">
        <v>0</v>
      </c>
      <c r="M85" s="73">
        <v>0</v>
      </c>
      <c r="N85" s="76">
        <v>0</v>
      </c>
    </row>
    <row r="86" spans="1:14" s="6" customFormat="1" ht="24.95" customHeight="1" x14ac:dyDescent="0.25">
      <c r="A86" s="70" t="s">
        <v>17</v>
      </c>
      <c r="B86" s="63">
        <f t="shared" si="22"/>
        <v>0</v>
      </c>
      <c r="C86" s="76">
        <v>0</v>
      </c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27">
        <v>0</v>
      </c>
      <c r="J86" s="56">
        <v>0</v>
      </c>
      <c r="K86" s="76">
        <v>0</v>
      </c>
      <c r="L86" s="76">
        <v>0</v>
      </c>
      <c r="M86" s="73">
        <v>0</v>
      </c>
      <c r="N86" s="76">
        <v>0</v>
      </c>
    </row>
    <row r="87" spans="1:14" s="6" customFormat="1" ht="24.95" customHeight="1" thickBot="1" x14ac:dyDescent="0.3">
      <c r="A87" s="71" t="s">
        <v>81</v>
      </c>
      <c r="B87" s="83">
        <f t="shared" si="22"/>
        <v>0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55">
        <v>0</v>
      </c>
      <c r="K87" s="37">
        <v>0</v>
      </c>
      <c r="L87" s="37">
        <v>0</v>
      </c>
      <c r="M87" s="82">
        <v>0</v>
      </c>
      <c r="N87" s="79">
        <v>0</v>
      </c>
    </row>
    <row r="88" spans="1:14" s="6" customFormat="1" ht="24.95" customHeight="1" thickBot="1" x14ac:dyDescent="0.3">
      <c r="A88" s="31" t="s">
        <v>79</v>
      </c>
      <c r="B88" s="40">
        <f>SUM(B89:B93)</f>
        <v>0</v>
      </c>
      <c r="C88" s="41">
        <f>SUM(C89:C93)</f>
        <v>0</v>
      </c>
      <c r="D88" s="41">
        <f t="shared" ref="D88:N88" si="23">SUM(D89:D93)</f>
        <v>0</v>
      </c>
      <c r="E88" s="41">
        <f t="shared" si="23"/>
        <v>0</v>
      </c>
      <c r="F88" s="41">
        <f t="shared" si="23"/>
        <v>0</v>
      </c>
      <c r="G88" s="41">
        <f t="shared" si="23"/>
        <v>0</v>
      </c>
      <c r="H88" s="41">
        <f t="shared" si="23"/>
        <v>0</v>
      </c>
      <c r="I88" s="41">
        <f t="shared" si="23"/>
        <v>0</v>
      </c>
      <c r="J88" s="41">
        <f t="shared" si="23"/>
        <v>0</v>
      </c>
      <c r="K88" s="41">
        <f t="shared" si="23"/>
        <v>0</v>
      </c>
      <c r="L88" s="41">
        <f t="shared" si="23"/>
        <v>0</v>
      </c>
      <c r="M88" s="41">
        <f t="shared" si="23"/>
        <v>0</v>
      </c>
      <c r="N88" s="41">
        <f t="shared" si="23"/>
        <v>0</v>
      </c>
    </row>
    <row r="89" spans="1:14" s="6" customFormat="1" ht="24.95" customHeight="1" x14ac:dyDescent="0.25">
      <c r="A89" s="24" t="s">
        <v>14</v>
      </c>
      <c r="B89" s="62">
        <f>SUM(C89:N89)</f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54">
        <v>0</v>
      </c>
      <c r="K89" s="25">
        <v>0</v>
      </c>
      <c r="L89" s="25">
        <v>0</v>
      </c>
      <c r="M89" s="72">
        <v>0</v>
      </c>
      <c r="N89" s="75">
        <v>0</v>
      </c>
    </row>
    <row r="90" spans="1:14" s="6" customFormat="1" ht="24.95" customHeight="1" x14ac:dyDescent="0.25">
      <c r="A90" s="26" t="s">
        <v>15</v>
      </c>
      <c r="B90" s="63">
        <f t="shared" ref="B90:B93" si="24">SUM(C90:N90)</f>
        <v>0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54">
        <v>0</v>
      </c>
      <c r="K90" s="27">
        <v>0</v>
      </c>
      <c r="L90" s="27">
        <v>0</v>
      </c>
      <c r="M90" s="73">
        <v>0</v>
      </c>
      <c r="N90" s="76">
        <v>0</v>
      </c>
    </row>
    <row r="91" spans="1:14" s="6" customFormat="1" ht="24.95" customHeight="1" x14ac:dyDescent="0.25">
      <c r="A91" s="26" t="s">
        <v>16</v>
      </c>
      <c r="B91" s="81">
        <f t="shared" si="24"/>
        <v>0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54">
        <v>0</v>
      </c>
      <c r="K91" s="27">
        <v>0</v>
      </c>
      <c r="L91" s="27">
        <v>0</v>
      </c>
      <c r="M91" s="73">
        <v>0</v>
      </c>
      <c r="N91" s="76">
        <v>0</v>
      </c>
    </row>
    <row r="92" spans="1:14" s="6" customFormat="1" ht="24.95" customHeight="1" x14ac:dyDescent="0.25">
      <c r="A92" s="70" t="s">
        <v>17</v>
      </c>
      <c r="B92" s="63">
        <f t="shared" si="24"/>
        <v>0</v>
      </c>
      <c r="C92" s="76">
        <v>0</v>
      </c>
      <c r="D92" s="76">
        <v>0</v>
      </c>
      <c r="E92" s="76">
        <v>0</v>
      </c>
      <c r="F92" s="76">
        <v>0</v>
      </c>
      <c r="G92" s="76">
        <v>0</v>
      </c>
      <c r="H92" s="76">
        <v>0</v>
      </c>
      <c r="I92" s="27">
        <v>0</v>
      </c>
      <c r="J92" s="56">
        <v>0</v>
      </c>
      <c r="K92" s="76">
        <v>0</v>
      </c>
      <c r="L92" s="76">
        <v>0</v>
      </c>
      <c r="M92" s="73">
        <v>0</v>
      </c>
      <c r="N92" s="76">
        <v>0</v>
      </c>
    </row>
    <row r="93" spans="1:14" s="6" customFormat="1" ht="24.95" customHeight="1" thickBot="1" x14ac:dyDescent="0.3">
      <c r="A93" s="71" t="s">
        <v>81</v>
      </c>
      <c r="B93" s="83">
        <f t="shared" si="24"/>
        <v>0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55">
        <v>0</v>
      </c>
      <c r="K93" s="37">
        <v>0</v>
      </c>
      <c r="L93" s="37">
        <v>0</v>
      </c>
      <c r="M93" s="82">
        <v>0</v>
      </c>
      <c r="N93" s="79">
        <v>0</v>
      </c>
    </row>
    <row r="94" spans="1:14" s="6" customFormat="1" ht="24.95" customHeight="1" thickBot="1" x14ac:dyDescent="0.3">
      <c r="A94" s="31" t="s">
        <v>80</v>
      </c>
      <c r="B94" s="40">
        <f>SUM(B95:B99)</f>
        <v>0</v>
      </c>
      <c r="C94" s="41">
        <f>SUM(C95:C99)</f>
        <v>0</v>
      </c>
      <c r="D94" s="41">
        <f t="shared" ref="D94:N94" si="25">SUM(D95:D99)</f>
        <v>0</v>
      </c>
      <c r="E94" s="41">
        <f t="shared" si="25"/>
        <v>0</v>
      </c>
      <c r="F94" s="41">
        <f t="shared" si="25"/>
        <v>0</v>
      </c>
      <c r="G94" s="41">
        <f t="shared" si="25"/>
        <v>0</v>
      </c>
      <c r="H94" s="41">
        <f t="shared" si="25"/>
        <v>0</v>
      </c>
      <c r="I94" s="41">
        <f t="shared" si="25"/>
        <v>0</v>
      </c>
      <c r="J94" s="41">
        <f t="shared" si="25"/>
        <v>0</v>
      </c>
      <c r="K94" s="41">
        <f>SUM(K95:K99)</f>
        <v>0</v>
      </c>
      <c r="L94" s="41">
        <f t="shared" si="25"/>
        <v>0</v>
      </c>
      <c r="M94" s="41">
        <f t="shared" si="25"/>
        <v>0</v>
      </c>
      <c r="N94" s="41">
        <f t="shared" si="25"/>
        <v>0</v>
      </c>
    </row>
    <row r="95" spans="1:14" s="6" customFormat="1" ht="24.95" customHeight="1" x14ac:dyDescent="0.25">
      <c r="A95" s="24" t="s">
        <v>14</v>
      </c>
      <c r="B95" s="62">
        <f>SUM(C95:N95)</f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54">
        <v>0</v>
      </c>
      <c r="K95" s="25">
        <v>0</v>
      </c>
      <c r="L95" s="25">
        <v>0</v>
      </c>
      <c r="M95" s="72">
        <v>0</v>
      </c>
      <c r="N95" s="75">
        <v>0</v>
      </c>
    </row>
    <row r="96" spans="1:14" s="6" customFormat="1" ht="24.95" customHeight="1" x14ac:dyDescent="0.25">
      <c r="A96" s="26" t="s">
        <v>15</v>
      </c>
      <c r="B96" s="63">
        <f t="shared" ref="B96:B99" si="26">SUM(C96:N96)</f>
        <v>0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54">
        <v>0</v>
      </c>
      <c r="K96" s="27">
        <v>0</v>
      </c>
      <c r="L96" s="27">
        <v>0</v>
      </c>
      <c r="M96" s="73">
        <v>0</v>
      </c>
      <c r="N96" s="76">
        <v>0</v>
      </c>
    </row>
    <row r="97" spans="1:14" s="6" customFormat="1" ht="24.95" customHeight="1" x14ac:dyDescent="0.25">
      <c r="A97" s="26" t="s">
        <v>16</v>
      </c>
      <c r="B97" s="81">
        <f t="shared" si="26"/>
        <v>0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54">
        <v>0</v>
      </c>
      <c r="K97" s="27">
        <v>0</v>
      </c>
      <c r="L97" s="27">
        <v>0</v>
      </c>
      <c r="M97" s="73">
        <v>0</v>
      </c>
      <c r="N97" s="76">
        <v>0</v>
      </c>
    </row>
    <row r="98" spans="1:14" s="6" customFormat="1" ht="24.95" customHeight="1" x14ac:dyDescent="0.25">
      <c r="A98" s="70" t="s">
        <v>17</v>
      </c>
      <c r="B98" s="63">
        <f t="shared" si="26"/>
        <v>0</v>
      </c>
      <c r="C98" s="76">
        <v>0</v>
      </c>
      <c r="D98" s="76">
        <v>0</v>
      </c>
      <c r="E98" s="76">
        <v>0</v>
      </c>
      <c r="F98" s="76">
        <v>0</v>
      </c>
      <c r="G98" s="76">
        <v>0</v>
      </c>
      <c r="H98" s="76">
        <v>0</v>
      </c>
      <c r="I98" s="27">
        <v>0</v>
      </c>
      <c r="J98" s="56">
        <v>0</v>
      </c>
      <c r="K98" s="76">
        <v>0</v>
      </c>
      <c r="L98" s="76">
        <v>0</v>
      </c>
      <c r="M98" s="73">
        <v>0</v>
      </c>
      <c r="N98" s="76">
        <v>0</v>
      </c>
    </row>
    <row r="99" spans="1:14" s="6" customFormat="1" ht="24.95" customHeight="1" thickBot="1" x14ac:dyDescent="0.3">
      <c r="A99" s="71" t="s">
        <v>81</v>
      </c>
      <c r="B99" s="83">
        <f t="shared" si="26"/>
        <v>0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55">
        <v>0</v>
      </c>
      <c r="K99" s="37">
        <v>0</v>
      </c>
      <c r="L99" s="37">
        <v>0</v>
      </c>
      <c r="M99" s="82">
        <v>0</v>
      </c>
      <c r="N99" s="79">
        <v>0</v>
      </c>
    </row>
    <row r="100" spans="1:14" ht="21" x14ac:dyDescent="0.2">
      <c r="A100" s="28" t="s">
        <v>75</v>
      </c>
      <c r="B100" s="47"/>
      <c r="C100" s="48"/>
      <c r="D100" s="48"/>
      <c r="E100" s="48"/>
      <c r="F100" s="48"/>
      <c r="G100" s="48"/>
      <c r="H100" s="48"/>
      <c r="I100" s="48"/>
      <c r="J100" s="13"/>
      <c r="K100" s="13"/>
      <c r="L100" s="13"/>
      <c r="M100" s="13"/>
      <c r="N100" s="13"/>
    </row>
    <row r="101" spans="1:14" s="1" customFormat="1" ht="21" x14ac:dyDescent="0.2">
      <c r="A101" s="8" t="s">
        <v>82</v>
      </c>
      <c r="B101" s="46"/>
      <c r="C101" s="44"/>
      <c r="D101" s="44"/>
      <c r="E101" s="44"/>
      <c r="F101" s="44"/>
      <c r="G101" s="44"/>
      <c r="H101" s="44"/>
      <c r="I101" s="44"/>
      <c r="J101" s="2"/>
      <c r="K101" s="2"/>
      <c r="L101" s="2"/>
      <c r="M101" s="2"/>
      <c r="N101" s="2"/>
    </row>
    <row r="102" spans="1:14" s="4" customFormat="1" ht="21" x14ac:dyDescent="0.2">
      <c r="A102" s="42"/>
      <c r="B102" s="49"/>
      <c r="C102" s="49"/>
      <c r="D102" s="49"/>
      <c r="E102" s="49"/>
      <c r="F102" s="49"/>
      <c r="G102" s="49"/>
      <c r="H102" s="49"/>
      <c r="I102" s="49"/>
      <c r="J102" s="14"/>
    </row>
    <row r="103" spans="1:14" s="1" customFormat="1" ht="21" x14ac:dyDescent="0.35">
      <c r="A103" s="17"/>
      <c r="B103" s="44"/>
      <c r="C103" s="44"/>
      <c r="D103" s="44"/>
      <c r="E103" s="44"/>
      <c r="F103" s="44"/>
      <c r="G103" s="44"/>
      <c r="H103" s="44"/>
      <c r="I103" s="44"/>
      <c r="J103" s="2"/>
      <c r="K103" s="2"/>
      <c r="L103" s="2"/>
      <c r="M103" s="2"/>
      <c r="N103" s="2"/>
    </row>
    <row r="104" spans="1:14" s="1" customFormat="1" ht="25.5" customHeight="1" x14ac:dyDescent="0.2">
      <c r="A104" s="85" t="s">
        <v>92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</row>
    <row r="105" spans="1:14" s="1" customFormat="1" ht="22.5" customHeight="1" x14ac:dyDescent="0.2">
      <c r="A105" s="85" t="s">
        <v>76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</row>
    <row r="106" spans="1:14" s="1" customFormat="1" ht="21" x14ac:dyDescent="0.35">
      <c r="A106" s="17"/>
      <c r="B106" s="44"/>
      <c r="C106" s="44"/>
      <c r="D106" s="44"/>
      <c r="E106" s="44"/>
      <c r="F106" s="44"/>
      <c r="G106" s="44"/>
      <c r="H106" s="44"/>
      <c r="I106" s="44"/>
      <c r="J106" s="2"/>
    </row>
    <row r="107" spans="1:14" s="12" customFormat="1" ht="21" thickBot="1" x14ac:dyDescent="0.35">
      <c r="A107" s="38"/>
      <c r="B107" s="50"/>
      <c r="C107" s="50"/>
      <c r="D107" s="50"/>
      <c r="E107" s="50"/>
      <c r="F107" s="50"/>
      <c r="G107" s="50"/>
      <c r="H107" s="50"/>
      <c r="I107" s="50"/>
      <c r="J107" s="10"/>
      <c r="K107" s="10"/>
      <c r="L107" s="11"/>
      <c r="M107" s="11"/>
      <c r="N107" s="11"/>
    </row>
    <row r="108" spans="1:14" ht="30" customHeight="1" thickBot="1" x14ac:dyDescent="0.25">
      <c r="A108" s="31" t="s">
        <v>28</v>
      </c>
      <c r="B108" s="40" t="s">
        <v>1</v>
      </c>
      <c r="C108" s="41" t="s">
        <v>2</v>
      </c>
      <c r="D108" s="41" t="s">
        <v>3</v>
      </c>
      <c r="E108" s="41" t="s">
        <v>4</v>
      </c>
      <c r="F108" s="41" t="s">
        <v>5</v>
      </c>
      <c r="G108" s="41" t="s">
        <v>6</v>
      </c>
      <c r="H108" s="41" t="s">
        <v>7</v>
      </c>
      <c r="I108" s="41" t="s">
        <v>8</v>
      </c>
      <c r="J108" s="57" t="s">
        <v>9</v>
      </c>
      <c r="K108" s="57" t="s">
        <v>10</v>
      </c>
      <c r="L108" s="57" t="s">
        <v>11</v>
      </c>
      <c r="M108" s="57" t="s">
        <v>12</v>
      </c>
      <c r="N108" s="57" t="s">
        <v>13</v>
      </c>
    </row>
    <row r="109" spans="1:14" ht="24.95" customHeight="1" thickBot="1" x14ac:dyDescent="0.25">
      <c r="A109" s="31" t="s">
        <v>19</v>
      </c>
      <c r="B109" s="40">
        <f>SUM(C109:N109)</f>
        <v>1017</v>
      </c>
      <c r="C109" s="41">
        <f t="shared" ref="C109:N109" si="27">C110+C116+C122+C128+C134+C140+C146+C152+C158+C164+C170+C176+C182+C188+C194</f>
        <v>3</v>
      </c>
      <c r="D109" s="41">
        <f t="shared" si="27"/>
        <v>21</v>
      </c>
      <c r="E109" s="41">
        <f t="shared" si="27"/>
        <v>24</v>
      </c>
      <c r="F109" s="41">
        <f t="shared" si="27"/>
        <v>53</v>
      </c>
      <c r="G109" s="41">
        <f t="shared" si="27"/>
        <v>98</v>
      </c>
      <c r="H109" s="41">
        <f t="shared" si="27"/>
        <v>77</v>
      </c>
      <c r="I109" s="41">
        <f t="shared" si="27"/>
        <v>141</v>
      </c>
      <c r="J109" s="57">
        <f t="shared" si="27"/>
        <v>2</v>
      </c>
      <c r="K109" s="40">
        <f t="shared" si="27"/>
        <v>7</v>
      </c>
      <c r="L109" s="41">
        <f t="shared" si="27"/>
        <v>159</v>
      </c>
      <c r="M109" s="41">
        <f t="shared" si="27"/>
        <v>358</v>
      </c>
      <c r="N109" s="41">
        <f t="shared" si="27"/>
        <v>74</v>
      </c>
    </row>
    <row r="110" spans="1:14" ht="26.1" customHeight="1" thickBot="1" x14ac:dyDescent="0.35">
      <c r="A110" s="66" t="s">
        <v>29</v>
      </c>
      <c r="B110" s="40">
        <f t="shared" ref="B110:B185" si="28">SUM(C110:N110)</f>
        <v>0</v>
      </c>
      <c r="C110" s="67">
        <f>SUM(C111:C115)</f>
        <v>0</v>
      </c>
      <c r="D110" s="67">
        <f t="shared" ref="D110:N110" si="29">SUM(D111:D115)</f>
        <v>0</v>
      </c>
      <c r="E110" s="67">
        <f t="shared" si="29"/>
        <v>0</v>
      </c>
      <c r="F110" s="67">
        <f t="shared" si="29"/>
        <v>0</v>
      </c>
      <c r="G110" s="67">
        <f t="shared" si="29"/>
        <v>0</v>
      </c>
      <c r="H110" s="67">
        <f t="shared" si="29"/>
        <v>0</v>
      </c>
      <c r="I110" s="67">
        <f t="shared" si="29"/>
        <v>0</v>
      </c>
      <c r="J110" s="67">
        <f t="shared" si="29"/>
        <v>0</v>
      </c>
      <c r="K110" s="67">
        <f t="shared" si="29"/>
        <v>0</v>
      </c>
      <c r="L110" s="67">
        <f t="shared" si="29"/>
        <v>0</v>
      </c>
      <c r="M110" s="67">
        <f t="shared" si="29"/>
        <v>0</v>
      </c>
      <c r="N110" s="67">
        <f t="shared" si="29"/>
        <v>0</v>
      </c>
    </row>
    <row r="111" spans="1:14" ht="26.1" customHeight="1" x14ac:dyDescent="0.2">
      <c r="A111" s="24" t="s">
        <v>14</v>
      </c>
      <c r="B111" s="62">
        <f t="shared" si="28"/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54">
        <v>0</v>
      </c>
      <c r="K111" s="25">
        <v>0</v>
      </c>
      <c r="L111" s="25">
        <v>0</v>
      </c>
      <c r="M111" s="72">
        <v>0</v>
      </c>
      <c r="N111" s="75">
        <v>0</v>
      </c>
    </row>
    <row r="112" spans="1:14" ht="26.1" customHeight="1" x14ac:dyDescent="0.2">
      <c r="A112" s="26" t="s">
        <v>15</v>
      </c>
      <c r="B112" s="63">
        <f t="shared" si="28"/>
        <v>0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54">
        <v>0</v>
      </c>
      <c r="K112" s="27">
        <v>0</v>
      </c>
      <c r="L112" s="27">
        <v>0</v>
      </c>
      <c r="M112" s="73">
        <v>0</v>
      </c>
      <c r="N112" s="76">
        <v>0</v>
      </c>
    </row>
    <row r="113" spans="1:14" ht="26.1" customHeight="1" x14ac:dyDescent="0.2">
      <c r="A113" s="26" t="s">
        <v>16</v>
      </c>
      <c r="B113" s="81">
        <f t="shared" si="28"/>
        <v>0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54">
        <v>0</v>
      </c>
      <c r="K113" s="27">
        <v>0</v>
      </c>
      <c r="L113" s="27">
        <v>0</v>
      </c>
      <c r="M113" s="73">
        <v>0</v>
      </c>
      <c r="N113" s="76">
        <v>0</v>
      </c>
    </row>
    <row r="114" spans="1:14" ht="25.5" customHeight="1" x14ac:dyDescent="0.2">
      <c r="A114" s="70" t="s">
        <v>17</v>
      </c>
      <c r="B114" s="63">
        <f>SUM(C114:N114)</f>
        <v>0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27">
        <v>0</v>
      </c>
      <c r="J114" s="56">
        <v>0</v>
      </c>
      <c r="K114" s="76">
        <v>0</v>
      </c>
      <c r="L114" s="76">
        <v>0</v>
      </c>
      <c r="M114" s="73">
        <v>0</v>
      </c>
      <c r="N114" s="76">
        <v>0</v>
      </c>
    </row>
    <row r="115" spans="1:14" ht="26.1" customHeight="1" thickBot="1" x14ac:dyDescent="0.25">
      <c r="A115" s="71" t="s">
        <v>81</v>
      </c>
      <c r="B115" s="83">
        <f t="shared" si="28"/>
        <v>0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55">
        <v>0</v>
      </c>
      <c r="K115" s="37">
        <v>0</v>
      </c>
      <c r="L115" s="37">
        <v>0</v>
      </c>
      <c r="M115" s="82">
        <v>0</v>
      </c>
      <c r="N115" s="79">
        <v>0</v>
      </c>
    </row>
    <row r="116" spans="1:14" ht="26.1" customHeight="1" thickBot="1" x14ac:dyDescent="0.35">
      <c r="A116" s="80" t="s">
        <v>30</v>
      </c>
      <c r="B116" s="40">
        <f t="shared" si="28"/>
        <v>230</v>
      </c>
      <c r="C116" s="67">
        <f>SUM(C117:C121)</f>
        <v>3</v>
      </c>
      <c r="D116" s="67">
        <f t="shared" ref="D116:N116" si="30">SUM(D117:D121)</f>
        <v>21</v>
      </c>
      <c r="E116" s="67">
        <f t="shared" si="30"/>
        <v>0</v>
      </c>
      <c r="F116" s="67">
        <f t="shared" si="30"/>
        <v>9</v>
      </c>
      <c r="G116" s="67">
        <f t="shared" si="30"/>
        <v>19</v>
      </c>
      <c r="H116" s="67">
        <f t="shared" si="30"/>
        <v>42</v>
      </c>
      <c r="I116" s="67">
        <f t="shared" si="30"/>
        <v>26</v>
      </c>
      <c r="J116" s="67">
        <f t="shared" si="30"/>
        <v>0</v>
      </c>
      <c r="K116" s="67">
        <f t="shared" si="30"/>
        <v>0</v>
      </c>
      <c r="L116" s="67">
        <f t="shared" si="30"/>
        <v>20</v>
      </c>
      <c r="M116" s="67">
        <f t="shared" si="30"/>
        <v>31</v>
      </c>
      <c r="N116" s="67">
        <f t="shared" si="30"/>
        <v>59</v>
      </c>
    </row>
    <row r="117" spans="1:14" ht="26.1" customHeight="1" x14ac:dyDescent="0.2">
      <c r="A117" s="24" t="s">
        <v>14</v>
      </c>
      <c r="B117" s="62">
        <f t="shared" si="28"/>
        <v>230</v>
      </c>
      <c r="C117" s="25">
        <v>3</v>
      </c>
      <c r="D117" s="25">
        <v>21</v>
      </c>
      <c r="E117" s="25">
        <v>0</v>
      </c>
      <c r="F117" s="25">
        <v>9</v>
      </c>
      <c r="G117" s="25">
        <v>19</v>
      </c>
      <c r="H117" s="25">
        <v>42</v>
      </c>
      <c r="I117" s="25">
        <v>26</v>
      </c>
      <c r="J117" s="54">
        <v>0</v>
      </c>
      <c r="K117" s="25">
        <v>0</v>
      </c>
      <c r="L117" s="25">
        <v>20</v>
      </c>
      <c r="M117" s="72">
        <v>31</v>
      </c>
      <c r="N117" s="75">
        <v>59</v>
      </c>
    </row>
    <row r="118" spans="1:14" ht="26.1" customHeight="1" x14ac:dyDescent="0.2">
      <c r="A118" s="26" t="s">
        <v>15</v>
      </c>
      <c r="B118" s="63">
        <f t="shared" si="28"/>
        <v>0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54">
        <v>0</v>
      </c>
      <c r="K118" s="27">
        <v>0</v>
      </c>
      <c r="L118" s="27">
        <v>0</v>
      </c>
      <c r="M118" s="73">
        <v>0</v>
      </c>
      <c r="N118" s="76">
        <v>0</v>
      </c>
    </row>
    <row r="119" spans="1:14" ht="26.1" customHeight="1" x14ac:dyDescent="0.2">
      <c r="A119" s="26" t="s">
        <v>16</v>
      </c>
      <c r="B119" s="81">
        <f t="shared" si="28"/>
        <v>0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7">
        <v>0</v>
      </c>
      <c r="J119" s="54">
        <v>0</v>
      </c>
      <c r="K119" s="27">
        <v>0</v>
      </c>
      <c r="L119" s="27">
        <v>0</v>
      </c>
      <c r="M119" s="73">
        <v>0</v>
      </c>
      <c r="N119" s="76">
        <v>0</v>
      </c>
    </row>
    <row r="120" spans="1:14" ht="26.1" customHeight="1" x14ac:dyDescent="0.2">
      <c r="A120" s="70" t="s">
        <v>17</v>
      </c>
      <c r="B120" s="63">
        <f t="shared" si="28"/>
        <v>0</v>
      </c>
      <c r="C120" s="76">
        <v>0</v>
      </c>
      <c r="D120" s="76">
        <v>0</v>
      </c>
      <c r="E120" s="76">
        <v>0</v>
      </c>
      <c r="F120" s="76">
        <v>0</v>
      </c>
      <c r="G120" s="76">
        <v>0</v>
      </c>
      <c r="H120" s="76">
        <v>0</v>
      </c>
      <c r="I120" s="27">
        <v>0</v>
      </c>
      <c r="J120" s="56">
        <v>0</v>
      </c>
      <c r="K120" s="76">
        <v>0</v>
      </c>
      <c r="L120" s="76">
        <v>0</v>
      </c>
      <c r="M120" s="73">
        <v>0</v>
      </c>
      <c r="N120" s="76">
        <v>0</v>
      </c>
    </row>
    <row r="121" spans="1:14" ht="26.1" customHeight="1" thickBot="1" x14ac:dyDescent="0.25">
      <c r="A121" s="71" t="s">
        <v>81</v>
      </c>
      <c r="B121" s="83">
        <f t="shared" si="28"/>
        <v>0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55">
        <v>0</v>
      </c>
      <c r="K121" s="37">
        <v>0</v>
      </c>
      <c r="L121" s="37">
        <v>0</v>
      </c>
      <c r="M121" s="82">
        <v>0</v>
      </c>
      <c r="N121" s="79">
        <v>0</v>
      </c>
    </row>
    <row r="122" spans="1:14" ht="26.1" customHeight="1" thickBot="1" x14ac:dyDescent="0.35">
      <c r="A122" s="66" t="s">
        <v>31</v>
      </c>
      <c r="B122" s="40">
        <f t="shared" si="28"/>
        <v>0</v>
      </c>
      <c r="C122" s="67">
        <f>SUM(C123:C127)</f>
        <v>0</v>
      </c>
      <c r="D122" s="67">
        <f t="shared" ref="D122:N122" si="31">SUM(D123:D127)</f>
        <v>0</v>
      </c>
      <c r="E122" s="67">
        <f t="shared" si="31"/>
        <v>0</v>
      </c>
      <c r="F122" s="67">
        <f t="shared" si="31"/>
        <v>0</v>
      </c>
      <c r="G122" s="67">
        <f t="shared" si="31"/>
        <v>0</v>
      </c>
      <c r="H122" s="67">
        <f t="shared" si="31"/>
        <v>0</v>
      </c>
      <c r="I122" s="67">
        <f t="shared" si="31"/>
        <v>0</v>
      </c>
      <c r="J122" s="68">
        <f t="shared" si="31"/>
        <v>0</v>
      </c>
      <c r="K122" s="40">
        <f t="shared" si="31"/>
        <v>0</v>
      </c>
      <c r="L122" s="41">
        <f t="shared" si="31"/>
        <v>0</v>
      </c>
      <c r="M122" s="41">
        <f t="shared" si="31"/>
        <v>0</v>
      </c>
      <c r="N122" s="41">
        <f t="shared" si="31"/>
        <v>0</v>
      </c>
    </row>
    <row r="123" spans="1:14" ht="26.1" customHeight="1" x14ac:dyDescent="0.2">
      <c r="A123" s="24" t="s">
        <v>14</v>
      </c>
      <c r="B123" s="62">
        <f t="shared" si="28"/>
        <v>0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54">
        <v>0</v>
      </c>
      <c r="K123" s="25">
        <v>0</v>
      </c>
      <c r="L123" s="25">
        <v>0</v>
      </c>
      <c r="M123" s="72">
        <v>0</v>
      </c>
      <c r="N123" s="75">
        <v>0</v>
      </c>
    </row>
    <row r="124" spans="1:14" ht="26.1" customHeight="1" x14ac:dyDescent="0.2">
      <c r="A124" s="26" t="s">
        <v>15</v>
      </c>
      <c r="B124" s="63">
        <f t="shared" si="28"/>
        <v>0</v>
      </c>
      <c r="C124" s="27">
        <v>0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7">
        <v>0</v>
      </c>
      <c r="J124" s="54">
        <v>0</v>
      </c>
      <c r="K124" s="27">
        <v>0</v>
      </c>
      <c r="L124" s="27">
        <v>0</v>
      </c>
      <c r="M124" s="73">
        <v>0</v>
      </c>
      <c r="N124" s="76">
        <v>0</v>
      </c>
    </row>
    <row r="125" spans="1:14" ht="26.1" customHeight="1" x14ac:dyDescent="0.2">
      <c r="A125" s="26" t="s">
        <v>16</v>
      </c>
      <c r="B125" s="81">
        <f t="shared" si="28"/>
        <v>0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7">
        <v>0</v>
      </c>
      <c r="J125" s="54">
        <v>0</v>
      </c>
      <c r="K125" s="27">
        <v>0</v>
      </c>
      <c r="L125" s="27">
        <v>0</v>
      </c>
      <c r="M125" s="73">
        <v>0</v>
      </c>
      <c r="N125" s="76">
        <v>0</v>
      </c>
    </row>
    <row r="126" spans="1:14" ht="26.1" customHeight="1" x14ac:dyDescent="0.2">
      <c r="A126" s="70" t="s">
        <v>17</v>
      </c>
      <c r="B126" s="63">
        <f t="shared" si="28"/>
        <v>0</v>
      </c>
      <c r="C126" s="76">
        <v>0</v>
      </c>
      <c r="D126" s="76">
        <v>0</v>
      </c>
      <c r="E126" s="76">
        <v>0</v>
      </c>
      <c r="F126" s="76">
        <v>0</v>
      </c>
      <c r="G126" s="76">
        <v>0</v>
      </c>
      <c r="H126" s="76">
        <v>0</v>
      </c>
      <c r="I126" s="27">
        <v>0</v>
      </c>
      <c r="J126" s="56">
        <v>0</v>
      </c>
      <c r="K126" s="76">
        <v>0</v>
      </c>
      <c r="L126" s="76">
        <v>0</v>
      </c>
      <c r="M126" s="73">
        <v>0</v>
      </c>
      <c r="N126" s="76">
        <v>0</v>
      </c>
    </row>
    <row r="127" spans="1:14" ht="26.1" customHeight="1" thickBot="1" x14ac:dyDescent="0.25">
      <c r="A127" s="71" t="s">
        <v>81</v>
      </c>
      <c r="B127" s="83">
        <f t="shared" si="28"/>
        <v>0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55">
        <v>0</v>
      </c>
      <c r="K127" s="37">
        <v>0</v>
      </c>
      <c r="L127" s="37">
        <v>0</v>
      </c>
      <c r="M127" s="82">
        <v>0</v>
      </c>
      <c r="N127" s="79">
        <v>0</v>
      </c>
    </row>
    <row r="128" spans="1:14" ht="26.1" customHeight="1" thickBot="1" x14ac:dyDescent="0.35">
      <c r="A128" s="66" t="s">
        <v>32</v>
      </c>
      <c r="B128" s="40">
        <f t="shared" si="28"/>
        <v>0</v>
      </c>
      <c r="C128" s="67">
        <f>SUM(C129:C133)</f>
        <v>0</v>
      </c>
      <c r="D128" s="67">
        <f t="shared" ref="D128:N128" si="32">SUM(D129:D133)</f>
        <v>0</v>
      </c>
      <c r="E128" s="67">
        <f t="shared" si="32"/>
        <v>0</v>
      </c>
      <c r="F128" s="67">
        <f t="shared" si="32"/>
        <v>0</v>
      </c>
      <c r="G128" s="67">
        <f t="shared" si="32"/>
        <v>0</v>
      </c>
      <c r="H128" s="67">
        <f t="shared" si="32"/>
        <v>0</v>
      </c>
      <c r="I128" s="67">
        <f t="shared" si="32"/>
        <v>0</v>
      </c>
      <c r="J128" s="68">
        <f t="shared" si="32"/>
        <v>0</v>
      </c>
      <c r="K128" s="40">
        <f t="shared" si="32"/>
        <v>0</v>
      </c>
      <c r="L128" s="41">
        <f t="shared" si="32"/>
        <v>0</v>
      </c>
      <c r="M128" s="41">
        <f t="shared" si="32"/>
        <v>0</v>
      </c>
      <c r="N128" s="41">
        <f t="shared" si="32"/>
        <v>0</v>
      </c>
    </row>
    <row r="129" spans="1:14" ht="26.1" customHeight="1" x14ac:dyDescent="0.2">
      <c r="A129" s="24" t="s">
        <v>14</v>
      </c>
      <c r="B129" s="62">
        <f t="shared" si="28"/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54">
        <v>0</v>
      </c>
      <c r="K129" s="25">
        <v>0</v>
      </c>
      <c r="L129" s="25">
        <v>0</v>
      </c>
      <c r="M129" s="72">
        <v>0</v>
      </c>
      <c r="N129" s="75">
        <v>0</v>
      </c>
    </row>
    <row r="130" spans="1:14" ht="26.1" customHeight="1" x14ac:dyDescent="0.2">
      <c r="A130" s="26" t="s">
        <v>15</v>
      </c>
      <c r="B130" s="63">
        <f t="shared" si="28"/>
        <v>0</v>
      </c>
      <c r="C130" s="27">
        <v>0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54">
        <v>0</v>
      </c>
      <c r="K130" s="27">
        <v>0</v>
      </c>
      <c r="L130" s="27">
        <v>0</v>
      </c>
      <c r="M130" s="73">
        <v>0</v>
      </c>
      <c r="N130" s="76">
        <v>0</v>
      </c>
    </row>
    <row r="131" spans="1:14" ht="26.1" customHeight="1" x14ac:dyDescent="0.2">
      <c r="A131" s="26" t="s">
        <v>16</v>
      </c>
      <c r="B131" s="81">
        <f t="shared" si="28"/>
        <v>0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54">
        <v>0</v>
      </c>
      <c r="K131" s="27">
        <v>0</v>
      </c>
      <c r="L131" s="27">
        <v>0</v>
      </c>
      <c r="M131" s="73">
        <v>0</v>
      </c>
      <c r="N131" s="76">
        <v>0</v>
      </c>
    </row>
    <row r="132" spans="1:14" ht="26.1" customHeight="1" x14ac:dyDescent="0.2">
      <c r="A132" s="70" t="s">
        <v>17</v>
      </c>
      <c r="B132" s="63">
        <f t="shared" si="28"/>
        <v>0</v>
      </c>
      <c r="C132" s="76">
        <v>0</v>
      </c>
      <c r="D132" s="76">
        <v>0</v>
      </c>
      <c r="E132" s="76">
        <v>0</v>
      </c>
      <c r="F132" s="76">
        <v>0</v>
      </c>
      <c r="G132" s="76">
        <v>0</v>
      </c>
      <c r="H132" s="76">
        <v>0</v>
      </c>
      <c r="I132" s="27">
        <v>0</v>
      </c>
      <c r="J132" s="56">
        <v>0</v>
      </c>
      <c r="K132" s="76">
        <v>0</v>
      </c>
      <c r="L132" s="76">
        <v>0</v>
      </c>
      <c r="M132" s="73">
        <v>0</v>
      </c>
      <c r="N132" s="76">
        <v>0</v>
      </c>
    </row>
    <row r="133" spans="1:14" ht="26.1" customHeight="1" thickBot="1" x14ac:dyDescent="0.25">
      <c r="A133" s="71" t="s">
        <v>81</v>
      </c>
      <c r="B133" s="83">
        <f>SUM(C133:N133)</f>
        <v>0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55">
        <v>0</v>
      </c>
      <c r="K133" s="37">
        <v>0</v>
      </c>
      <c r="L133" s="37">
        <v>0</v>
      </c>
      <c r="M133" s="82">
        <v>0</v>
      </c>
      <c r="N133" s="79">
        <v>0</v>
      </c>
    </row>
    <row r="134" spans="1:14" ht="25.5" customHeight="1" thickBot="1" x14ac:dyDescent="0.35">
      <c r="A134" s="66" t="s">
        <v>33</v>
      </c>
      <c r="B134" s="40">
        <f t="shared" si="28"/>
        <v>0</v>
      </c>
      <c r="C134" s="67">
        <f>SUM(C135:C139)</f>
        <v>0</v>
      </c>
      <c r="D134" s="67">
        <f t="shared" ref="D134:N134" si="33">SUM(D135:D139)</f>
        <v>0</v>
      </c>
      <c r="E134" s="67">
        <f t="shared" si="33"/>
        <v>0</v>
      </c>
      <c r="F134" s="67">
        <f t="shared" si="33"/>
        <v>0</v>
      </c>
      <c r="G134" s="67">
        <f t="shared" si="33"/>
        <v>0</v>
      </c>
      <c r="H134" s="67">
        <f t="shared" si="33"/>
        <v>0</v>
      </c>
      <c r="I134" s="67">
        <f t="shared" si="33"/>
        <v>0</v>
      </c>
      <c r="J134" s="68">
        <f t="shared" si="33"/>
        <v>0</v>
      </c>
      <c r="K134" s="40">
        <f t="shared" si="33"/>
        <v>0</v>
      </c>
      <c r="L134" s="41">
        <f t="shared" si="33"/>
        <v>0</v>
      </c>
      <c r="M134" s="41">
        <f t="shared" si="33"/>
        <v>0</v>
      </c>
      <c r="N134" s="41">
        <f t="shared" si="33"/>
        <v>0</v>
      </c>
    </row>
    <row r="135" spans="1:14" ht="26.1" customHeight="1" x14ac:dyDescent="0.2">
      <c r="A135" s="24" t="s">
        <v>14</v>
      </c>
      <c r="B135" s="62">
        <f t="shared" si="28"/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54">
        <v>0</v>
      </c>
      <c r="K135" s="25">
        <v>0</v>
      </c>
      <c r="L135" s="25">
        <v>0</v>
      </c>
      <c r="M135" s="72">
        <v>0</v>
      </c>
      <c r="N135" s="75">
        <v>0</v>
      </c>
    </row>
    <row r="136" spans="1:14" ht="26.1" customHeight="1" x14ac:dyDescent="0.2">
      <c r="A136" s="26" t="s">
        <v>15</v>
      </c>
      <c r="B136" s="63">
        <f t="shared" si="28"/>
        <v>0</v>
      </c>
      <c r="C136" s="27">
        <v>0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54">
        <v>0</v>
      </c>
      <c r="K136" s="27">
        <v>0</v>
      </c>
      <c r="L136" s="27">
        <v>0</v>
      </c>
      <c r="M136" s="73">
        <v>0</v>
      </c>
      <c r="N136" s="76">
        <v>0</v>
      </c>
    </row>
    <row r="137" spans="1:14" ht="26.1" customHeight="1" x14ac:dyDescent="0.2">
      <c r="A137" s="26" t="s">
        <v>16</v>
      </c>
      <c r="B137" s="81">
        <f t="shared" si="28"/>
        <v>0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  <c r="I137" s="27">
        <v>0</v>
      </c>
      <c r="J137" s="54">
        <v>0</v>
      </c>
      <c r="K137" s="27">
        <v>0</v>
      </c>
      <c r="L137" s="27">
        <v>0</v>
      </c>
      <c r="M137" s="73">
        <v>0</v>
      </c>
      <c r="N137" s="76">
        <v>0</v>
      </c>
    </row>
    <row r="138" spans="1:14" ht="26.1" customHeight="1" x14ac:dyDescent="0.2">
      <c r="A138" s="70" t="s">
        <v>17</v>
      </c>
      <c r="B138" s="63">
        <f t="shared" si="28"/>
        <v>0</v>
      </c>
      <c r="C138" s="76">
        <v>0</v>
      </c>
      <c r="D138" s="76">
        <v>0</v>
      </c>
      <c r="E138" s="76">
        <v>0</v>
      </c>
      <c r="F138" s="76">
        <v>0</v>
      </c>
      <c r="G138" s="76">
        <v>0</v>
      </c>
      <c r="H138" s="76">
        <v>0</v>
      </c>
      <c r="I138" s="27">
        <v>0</v>
      </c>
      <c r="J138" s="56">
        <v>0</v>
      </c>
      <c r="K138" s="76">
        <v>0</v>
      </c>
      <c r="L138" s="76">
        <v>0</v>
      </c>
      <c r="M138" s="73">
        <v>0</v>
      </c>
      <c r="N138" s="76">
        <v>0</v>
      </c>
    </row>
    <row r="139" spans="1:14" ht="26.1" customHeight="1" thickBot="1" x14ac:dyDescent="0.25">
      <c r="A139" s="71" t="s">
        <v>81</v>
      </c>
      <c r="B139" s="83">
        <f t="shared" si="28"/>
        <v>0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55">
        <v>0</v>
      </c>
      <c r="K139" s="37">
        <v>0</v>
      </c>
      <c r="L139" s="37">
        <v>0</v>
      </c>
      <c r="M139" s="82">
        <v>0</v>
      </c>
      <c r="N139" s="79">
        <v>0</v>
      </c>
    </row>
    <row r="140" spans="1:14" ht="26.1" customHeight="1" thickBot="1" x14ac:dyDescent="0.35">
      <c r="A140" s="66" t="s">
        <v>34</v>
      </c>
      <c r="B140" s="40">
        <f t="shared" si="28"/>
        <v>0</v>
      </c>
      <c r="C140" s="67">
        <f>SUM(C141:C145)</f>
        <v>0</v>
      </c>
      <c r="D140" s="67">
        <f t="shared" ref="D140:N140" si="34">SUM(D141:D145)</f>
        <v>0</v>
      </c>
      <c r="E140" s="67">
        <f t="shared" si="34"/>
        <v>0</v>
      </c>
      <c r="F140" s="67">
        <f t="shared" si="34"/>
        <v>0</v>
      </c>
      <c r="G140" s="67">
        <f t="shared" si="34"/>
        <v>0</v>
      </c>
      <c r="H140" s="67">
        <f t="shared" si="34"/>
        <v>0</v>
      </c>
      <c r="I140" s="67">
        <f t="shared" si="34"/>
        <v>0</v>
      </c>
      <c r="J140" s="68">
        <f t="shared" si="34"/>
        <v>0</v>
      </c>
      <c r="K140" s="40">
        <f t="shared" si="34"/>
        <v>0</v>
      </c>
      <c r="L140" s="41">
        <f t="shared" si="34"/>
        <v>0</v>
      </c>
      <c r="M140" s="41">
        <f t="shared" si="34"/>
        <v>0</v>
      </c>
      <c r="N140" s="41">
        <f t="shared" si="34"/>
        <v>0</v>
      </c>
    </row>
    <row r="141" spans="1:14" ht="26.1" customHeight="1" x14ac:dyDescent="0.2">
      <c r="A141" s="24" t="s">
        <v>14</v>
      </c>
      <c r="B141" s="62">
        <f t="shared" si="28"/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54">
        <v>0</v>
      </c>
      <c r="K141" s="25">
        <v>0</v>
      </c>
      <c r="L141" s="25">
        <v>0</v>
      </c>
      <c r="M141" s="72">
        <v>0</v>
      </c>
      <c r="N141" s="75">
        <v>0</v>
      </c>
    </row>
    <row r="142" spans="1:14" ht="26.1" customHeight="1" x14ac:dyDescent="0.2">
      <c r="A142" s="26" t="s">
        <v>15</v>
      </c>
      <c r="B142" s="63">
        <f>SUM(C142:N142)</f>
        <v>0</v>
      </c>
      <c r="C142" s="27">
        <v>0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  <c r="I142" s="27">
        <v>0</v>
      </c>
      <c r="J142" s="54">
        <v>0</v>
      </c>
      <c r="K142" s="27">
        <v>0</v>
      </c>
      <c r="L142" s="27">
        <v>0</v>
      </c>
      <c r="M142" s="73">
        <v>0</v>
      </c>
      <c r="N142" s="76">
        <v>0</v>
      </c>
    </row>
    <row r="143" spans="1:14" ht="26.1" customHeight="1" x14ac:dyDescent="0.2">
      <c r="A143" s="26" t="s">
        <v>16</v>
      </c>
      <c r="B143" s="81">
        <f t="shared" si="28"/>
        <v>0</v>
      </c>
      <c r="C143" s="27">
        <v>0</v>
      </c>
      <c r="D143" s="27">
        <v>0</v>
      </c>
      <c r="E143" s="27">
        <v>0</v>
      </c>
      <c r="F143" s="27">
        <v>0</v>
      </c>
      <c r="G143" s="27">
        <v>0</v>
      </c>
      <c r="H143" s="27">
        <v>0</v>
      </c>
      <c r="I143" s="27">
        <v>0</v>
      </c>
      <c r="J143" s="54">
        <v>0</v>
      </c>
      <c r="K143" s="27">
        <v>0</v>
      </c>
      <c r="L143" s="27">
        <v>0</v>
      </c>
      <c r="M143" s="73">
        <v>0</v>
      </c>
      <c r="N143" s="76">
        <v>0</v>
      </c>
    </row>
    <row r="144" spans="1:14" ht="26.1" customHeight="1" x14ac:dyDescent="0.2">
      <c r="A144" s="70" t="s">
        <v>17</v>
      </c>
      <c r="B144" s="63">
        <f t="shared" si="28"/>
        <v>0</v>
      </c>
      <c r="C144" s="76">
        <v>0</v>
      </c>
      <c r="D144" s="76">
        <v>0</v>
      </c>
      <c r="E144" s="76">
        <v>0</v>
      </c>
      <c r="F144" s="76">
        <v>0</v>
      </c>
      <c r="G144" s="76">
        <v>0</v>
      </c>
      <c r="H144" s="76">
        <v>0</v>
      </c>
      <c r="I144" s="27">
        <v>0</v>
      </c>
      <c r="J144" s="56">
        <v>0</v>
      </c>
      <c r="K144" s="76">
        <v>0</v>
      </c>
      <c r="L144" s="76">
        <v>0</v>
      </c>
      <c r="M144" s="73">
        <v>0</v>
      </c>
      <c r="N144" s="76">
        <v>0</v>
      </c>
    </row>
    <row r="145" spans="1:14" ht="26.1" customHeight="1" thickBot="1" x14ac:dyDescent="0.25">
      <c r="A145" s="71" t="s">
        <v>81</v>
      </c>
      <c r="B145" s="83">
        <f t="shared" si="28"/>
        <v>0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55">
        <v>0</v>
      </c>
      <c r="K145" s="37">
        <v>0</v>
      </c>
      <c r="L145" s="37">
        <v>0</v>
      </c>
      <c r="M145" s="82">
        <v>0</v>
      </c>
      <c r="N145" s="79">
        <v>0</v>
      </c>
    </row>
    <row r="146" spans="1:14" ht="26.1" customHeight="1" thickBot="1" x14ac:dyDescent="0.35">
      <c r="A146" s="66" t="s">
        <v>35</v>
      </c>
      <c r="B146" s="40">
        <f t="shared" si="28"/>
        <v>0</v>
      </c>
      <c r="C146" s="67">
        <f>SUM(C147:C151)</f>
        <v>0</v>
      </c>
      <c r="D146" s="67">
        <f t="shared" ref="D146:N146" si="35">SUM(D147:D151)</f>
        <v>0</v>
      </c>
      <c r="E146" s="67">
        <f t="shared" si="35"/>
        <v>0</v>
      </c>
      <c r="F146" s="67">
        <f t="shared" si="35"/>
        <v>0</v>
      </c>
      <c r="G146" s="67">
        <f t="shared" si="35"/>
        <v>0</v>
      </c>
      <c r="H146" s="67">
        <f t="shared" si="35"/>
        <v>0</v>
      </c>
      <c r="I146" s="67">
        <f t="shared" si="35"/>
        <v>0</v>
      </c>
      <c r="J146" s="68">
        <f t="shared" si="35"/>
        <v>0</v>
      </c>
      <c r="K146" s="40">
        <f t="shared" si="35"/>
        <v>0</v>
      </c>
      <c r="L146" s="41">
        <f t="shared" si="35"/>
        <v>0</v>
      </c>
      <c r="M146" s="41">
        <f t="shared" si="35"/>
        <v>0</v>
      </c>
      <c r="N146" s="41">
        <f t="shared" si="35"/>
        <v>0</v>
      </c>
    </row>
    <row r="147" spans="1:14" ht="26.1" customHeight="1" x14ac:dyDescent="0.2">
      <c r="A147" s="24" t="s">
        <v>14</v>
      </c>
      <c r="B147" s="62">
        <f t="shared" si="28"/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54">
        <v>0</v>
      </c>
      <c r="K147" s="25">
        <v>0</v>
      </c>
      <c r="L147" s="25">
        <v>0</v>
      </c>
      <c r="M147" s="72">
        <v>0</v>
      </c>
      <c r="N147" s="75">
        <v>0</v>
      </c>
    </row>
    <row r="148" spans="1:14" ht="26.1" customHeight="1" x14ac:dyDescent="0.2">
      <c r="A148" s="26" t="s">
        <v>15</v>
      </c>
      <c r="B148" s="63">
        <f t="shared" si="28"/>
        <v>0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54">
        <v>0</v>
      </c>
      <c r="K148" s="27">
        <v>0</v>
      </c>
      <c r="L148" s="27">
        <v>0</v>
      </c>
      <c r="M148" s="73">
        <v>0</v>
      </c>
      <c r="N148" s="76">
        <v>0</v>
      </c>
    </row>
    <row r="149" spans="1:14" ht="26.1" customHeight="1" x14ac:dyDescent="0.2">
      <c r="A149" s="26" t="s">
        <v>16</v>
      </c>
      <c r="B149" s="81">
        <f t="shared" si="28"/>
        <v>0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7">
        <v>0</v>
      </c>
      <c r="J149" s="54">
        <v>0</v>
      </c>
      <c r="K149" s="27">
        <v>0</v>
      </c>
      <c r="L149" s="27">
        <v>0</v>
      </c>
      <c r="M149" s="73">
        <v>0</v>
      </c>
      <c r="N149" s="76">
        <v>0</v>
      </c>
    </row>
    <row r="150" spans="1:14" ht="26.1" customHeight="1" x14ac:dyDescent="0.2">
      <c r="A150" s="70" t="s">
        <v>17</v>
      </c>
      <c r="B150" s="63">
        <f t="shared" si="28"/>
        <v>0</v>
      </c>
      <c r="C150" s="76">
        <v>0</v>
      </c>
      <c r="D150" s="76">
        <v>0</v>
      </c>
      <c r="E150" s="76">
        <v>0</v>
      </c>
      <c r="F150" s="76">
        <v>0</v>
      </c>
      <c r="G150" s="76">
        <v>0</v>
      </c>
      <c r="H150" s="76">
        <v>0</v>
      </c>
      <c r="I150" s="27">
        <v>0</v>
      </c>
      <c r="J150" s="56">
        <v>0</v>
      </c>
      <c r="K150" s="76">
        <v>0</v>
      </c>
      <c r="L150" s="76">
        <v>0</v>
      </c>
      <c r="M150" s="73">
        <v>0</v>
      </c>
      <c r="N150" s="76">
        <v>0</v>
      </c>
    </row>
    <row r="151" spans="1:14" ht="26.1" customHeight="1" thickBot="1" x14ac:dyDescent="0.25">
      <c r="A151" s="71" t="s">
        <v>81</v>
      </c>
      <c r="B151" s="83">
        <f t="shared" si="28"/>
        <v>0</v>
      </c>
      <c r="C151" s="37"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55">
        <v>0</v>
      </c>
      <c r="K151" s="37">
        <v>0</v>
      </c>
      <c r="L151" s="37">
        <v>0</v>
      </c>
      <c r="M151" s="82">
        <v>0</v>
      </c>
      <c r="N151" s="79">
        <v>0</v>
      </c>
    </row>
    <row r="152" spans="1:14" ht="25.5" customHeight="1" thickBot="1" x14ac:dyDescent="0.35">
      <c r="A152" s="66" t="s">
        <v>36</v>
      </c>
      <c r="B152" s="40">
        <f t="shared" si="28"/>
        <v>0</v>
      </c>
      <c r="C152" s="67">
        <f>SUM(C153:C157)</f>
        <v>0</v>
      </c>
      <c r="D152" s="67">
        <f t="shared" ref="D152:N152" si="36">SUM(D153:D157)</f>
        <v>0</v>
      </c>
      <c r="E152" s="67">
        <f t="shared" si="36"/>
        <v>0</v>
      </c>
      <c r="F152" s="67">
        <f t="shared" si="36"/>
        <v>0</v>
      </c>
      <c r="G152" s="67">
        <f t="shared" si="36"/>
        <v>0</v>
      </c>
      <c r="H152" s="67">
        <f t="shared" si="36"/>
        <v>0</v>
      </c>
      <c r="I152" s="67">
        <f t="shared" si="36"/>
        <v>0</v>
      </c>
      <c r="J152" s="68">
        <f t="shared" si="36"/>
        <v>0</v>
      </c>
      <c r="K152" s="40">
        <f t="shared" si="36"/>
        <v>0</v>
      </c>
      <c r="L152" s="41">
        <f t="shared" si="36"/>
        <v>0</v>
      </c>
      <c r="M152" s="41">
        <f t="shared" si="36"/>
        <v>0</v>
      </c>
      <c r="N152" s="41">
        <f t="shared" si="36"/>
        <v>0</v>
      </c>
    </row>
    <row r="153" spans="1:14" ht="26.1" customHeight="1" x14ac:dyDescent="0.2">
      <c r="A153" s="24" t="s">
        <v>14</v>
      </c>
      <c r="B153" s="62">
        <f t="shared" si="28"/>
        <v>0</v>
      </c>
      <c r="C153" s="25">
        <v>0</v>
      </c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54">
        <v>0</v>
      </c>
      <c r="K153" s="25">
        <v>0</v>
      </c>
      <c r="L153" s="25">
        <v>0</v>
      </c>
      <c r="M153" s="72">
        <v>0</v>
      </c>
      <c r="N153" s="75">
        <v>0</v>
      </c>
    </row>
    <row r="154" spans="1:14" ht="26.1" customHeight="1" x14ac:dyDescent="0.2">
      <c r="A154" s="26" t="s">
        <v>15</v>
      </c>
      <c r="B154" s="63">
        <f t="shared" si="28"/>
        <v>0</v>
      </c>
      <c r="C154" s="27">
        <v>0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54">
        <v>0</v>
      </c>
      <c r="K154" s="27">
        <v>0</v>
      </c>
      <c r="L154" s="27">
        <v>0</v>
      </c>
      <c r="M154" s="73">
        <v>0</v>
      </c>
      <c r="N154" s="76">
        <v>0</v>
      </c>
    </row>
    <row r="155" spans="1:14" ht="26.1" customHeight="1" x14ac:dyDescent="0.2">
      <c r="A155" s="26" t="s">
        <v>16</v>
      </c>
      <c r="B155" s="81">
        <f t="shared" si="28"/>
        <v>0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54">
        <v>0</v>
      </c>
      <c r="K155" s="27">
        <v>0</v>
      </c>
      <c r="L155" s="27">
        <v>0</v>
      </c>
      <c r="M155" s="73">
        <v>0</v>
      </c>
      <c r="N155" s="76">
        <v>0</v>
      </c>
    </row>
    <row r="156" spans="1:14" ht="26.1" customHeight="1" x14ac:dyDescent="0.2">
      <c r="A156" s="70" t="s">
        <v>17</v>
      </c>
      <c r="B156" s="63">
        <f t="shared" si="28"/>
        <v>0</v>
      </c>
      <c r="C156" s="76">
        <v>0</v>
      </c>
      <c r="D156" s="76">
        <v>0</v>
      </c>
      <c r="E156" s="76">
        <v>0</v>
      </c>
      <c r="F156" s="76">
        <v>0</v>
      </c>
      <c r="G156" s="76">
        <v>0</v>
      </c>
      <c r="H156" s="76">
        <v>0</v>
      </c>
      <c r="I156" s="27">
        <v>0</v>
      </c>
      <c r="J156" s="56">
        <v>0</v>
      </c>
      <c r="K156" s="76">
        <v>0</v>
      </c>
      <c r="L156" s="76">
        <v>0</v>
      </c>
      <c r="M156" s="73">
        <v>0</v>
      </c>
      <c r="N156" s="76">
        <v>0</v>
      </c>
    </row>
    <row r="157" spans="1:14" ht="26.1" customHeight="1" thickBot="1" x14ac:dyDescent="0.25">
      <c r="A157" s="71" t="s">
        <v>81</v>
      </c>
      <c r="B157" s="83">
        <f t="shared" si="28"/>
        <v>0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55">
        <v>0</v>
      </c>
      <c r="K157" s="37">
        <v>0</v>
      </c>
      <c r="L157" s="37">
        <v>0</v>
      </c>
      <c r="M157" s="82">
        <v>0</v>
      </c>
      <c r="N157" s="79">
        <v>0</v>
      </c>
    </row>
    <row r="158" spans="1:14" ht="26.1" customHeight="1" thickBot="1" x14ac:dyDescent="0.35">
      <c r="A158" s="66" t="s">
        <v>37</v>
      </c>
      <c r="B158" s="40">
        <f t="shared" si="28"/>
        <v>0</v>
      </c>
      <c r="C158" s="67">
        <f>SUM(C159:C163)</f>
        <v>0</v>
      </c>
      <c r="D158" s="67">
        <f t="shared" ref="D158:N158" si="37">SUM(D159:D163)</f>
        <v>0</v>
      </c>
      <c r="E158" s="67">
        <f t="shared" si="37"/>
        <v>0</v>
      </c>
      <c r="F158" s="67">
        <f t="shared" si="37"/>
        <v>0</v>
      </c>
      <c r="G158" s="67">
        <f t="shared" si="37"/>
        <v>0</v>
      </c>
      <c r="H158" s="67">
        <f t="shared" si="37"/>
        <v>0</v>
      </c>
      <c r="I158" s="67">
        <f t="shared" si="37"/>
        <v>0</v>
      </c>
      <c r="J158" s="68">
        <f t="shared" si="37"/>
        <v>0</v>
      </c>
      <c r="K158" s="40">
        <f t="shared" si="37"/>
        <v>0</v>
      </c>
      <c r="L158" s="41">
        <f t="shared" si="37"/>
        <v>0</v>
      </c>
      <c r="M158" s="41">
        <f t="shared" si="37"/>
        <v>0</v>
      </c>
      <c r="N158" s="41">
        <f t="shared" si="37"/>
        <v>0</v>
      </c>
    </row>
    <row r="159" spans="1:14" ht="26.1" customHeight="1" x14ac:dyDescent="0.2">
      <c r="A159" s="24" t="s">
        <v>14</v>
      </c>
      <c r="B159" s="62">
        <f t="shared" si="28"/>
        <v>0</v>
      </c>
      <c r="C159" s="25">
        <v>0</v>
      </c>
      <c r="D159" s="25">
        <v>0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54">
        <v>0</v>
      </c>
      <c r="K159" s="25">
        <v>0</v>
      </c>
      <c r="L159" s="25">
        <v>0</v>
      </c>
      <c r="M159" s="72">
        <v>0</v>
      </c>
      <c r="N159" s="75">
        <v>0</v>
      </c>
    </row>
    <row r="160" spans="1:14" ht="26.1" customHeight="1" x14ac:dyDescent="0.2">
      <c r="A160" s="26" t="s">
        <v>15</v>
      </c>
      <c r="B160" s="63">
        <f t="shared" si="28"/>
        <v>0</v>
      </c>
      <c r="C160" s="27">
        <v>0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54">
        <v>0</v>
      </c>
      <c r="K160" s="27">
        <v>0</v>
      </c>
      <c r="L160" s="27">
        <v>0</v>
      </c>
      <c r="M160" s="73">
        <v>0</v>
      </c>
      <c r="N160" s="76">
        <v>0</v>
      </c>
    </row>
    <row r="161" spans="1:14" ht="26.1" customHeight="1" x14ac:dyDescent="0.2">
      <c r="A161" s="26" t="s">
        <v>16</v>
      </c>
      <c r="B161" s="81">
        <f t="shared" si="28"/>
        <v>0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7">
        <v>0</v>
      </c>
      <c r="J161" s="54">
        <v>0</v>
      </c>
      <c r="K161" s="27">
        <v>0</v>
      </c>
      <c r="L161" s="27">
        <v>0</v>
      </c>
      <c r="M161" s="73">
        <v>0</v>
      </c>
      <c r="N161" s="76">
        <v>0</v>
      </c>
    </row>
    <row r="162" spans="1:14" ht="26.1" customHeight="1" x14ac:dyDescent="0.2">
      <c r="A162" s="70" t="s">
        <v>17</v>
      </c>
      <c r="B162" s="63">
        <f t="shared" si="28"/>
        <v>0</v>
      </c>
      <c r="C162" s="76">
        <v>0</v>
      </c>
      <c r="D162" s="76">
        <v>0</v>
      </c>
      <c r="E162" s="76">
        <v>0</v>
      </c>
      <c r="F162" s="76">
        <v>0</v>
      </c>
      <c r="G162" s="76">
        <v>0</v>
      </c>
      <c r="H162" s="76">
        <v>0</v>
      </c>
      <c r="I162" s="27">
        <v>0</v>
      </c>
      <c r="J162" s="56">
        <v>0</v>
      </c>
      <c r="K162" s="76">
        <v>0</v>
      </c>
      <c r="L162" s="76">
        <v>0</v>
      </c>
      <c r="M162" s="73">
        <v>0</v>
      </c>
      <c r="N162" s="76">
        <v>0</v>
      </c>
    </row>
    <row r="163" spans="1:14" ht="26.1" customHeight="1" thickBot="1" x14ac:dyDescent="0.25">
      <c r="A163" s="71" t="s">
        <v>81</v>
      </c>
      <c r="B163" s="83">
        <f t="shared" si="28"/>
        <v>0</v>
      </c>
      <c r="C163" s="37">
        <v>0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55">
        <v>0</v>
      </c>
      <c r="K163" s="37">
        <v>0</v>
      </c>
      <c r="L163" s="37">
        <v>0</v>
      </c>
      <c r="M163" s="82">
        <v>0</v>
      </c>
      <c r="N163" s="79">
        <v>0</v>
      </c>
    </row>
    <row r="164" spans="1:14" ht="25.5" customHeight="1" thickBot="1" x14ac:dyDescent="0.35">
      <c r="A164" s="66" t="s">
        <v>38</v>
      </c>
      <c r="B164" s="40">
        <f t="shared" si="28"/>
        <v>0</v>
      </c>
      <c r="C164" s="67">
        <f>SUM(C165:C169)</f>
        <v>0</v>
      </c>
      <c r="D164" s="67">
        <f t="shared" ref="D164:N164" si="38">SUM(D165:D169)</f>
        <v>0</v>
      </c>
      <c r="E164" s="67">
        <f t="shared" si="38"/>
        <v>0</v>
      </c>
      <c r="F164" s="67">
        <f t="shared" si="38"/>
        <v>0</v>
      </c>
      <c r="G164" s="67">
        <f t="shared" si="38"/>
        <v>0</v>
      </c>
      <c r="H164" s="67">
        <f t="shared" si="38"/>
        <v>0</v>
      </c>
      <c r="I164" s="67">
        <f t="shared" si="38"/>
        <v>0</v>
      </c>
      <c r="J164" s="68">
        <f t="shared" si="38"/>
        <v>0</v>
      </c>
      <c r="K164" s="40">
        <f t="shared" si="38"/>
        <v>0</v>
      </c>
      <c r="L164" s="41">
        <f t="shared" si="38"/>
        <v>0</v>
      </c>
      <c r="M164" s="41">
        <f t="shared" si="38"/>
        <v>0</v>
      </c>
      <c r="N164" s="41">
        <f t="shared" si="38"/>
        <v>0</v>
      </c>
    </row>
    <row r="165" spans="1:14" ht="26.1" customHeight="1" x14ac:dyDescent="0.2">
      <c r="A165" s="24" t="s">
        <v>14</v>
      </c>
      <c r="B165" s="62">
        <f t="shared" si="28"/>
        <v>0</v>
      </c>
      <c r="C165" s="25">
        <v>0</v>
      </c>
      <c r="D165" s="25">
        <v>0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54">
        <v>0</v>
      </c>
      <c r="K165" s="25">
        <v>0</v>
      </c>
      <c r="L165" s="25">
        <v>0</v>
      </c>
      <c r="M165" s="72">
        <v>0</v>
      </c>
      <c r="N165" s="75">
        <v>0</v>
      </c>
    </row>
    <row r="166" spans="1:14" ht="26.1" customHeight="1" x14ac:dyDescent="0.2">
      <c r="A166" s="26" t="s">
        <v>15</v>
      </c>
      <c r="B166" s="63">
        <f t="shared" si="28"/>
        <v>0</v>
      </c>
      <c r="C166" s="27">
        <v>0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7">
        <v>0</v>
      </c>
      <c r="J166" s="54">
        <v>0</v>
      </c>
      <c r="K166" s="27">
        <v>0</v>
      </c>
      <c r="L166" s="27">
        <v>0</v>
      </c>
      <c r="M166" s="73">
        <v>0</v>
      </c>
      <c r="N166" s="76">
        <v>0</v>
      </c>
    </row>
    <row r="167" spans="1:14" ht="26.1" customHeight="1" x14ac:dyDescent="0.2">
      <c r="A167" s="26" t="s">
        <v>16</v>
      </c>
      <c r="B167" s="81">
        <f t="shared" si="28"/>
        <v>0</v>
      </c>
      <c r="C167" s="27">
        <v>0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7">
        <v>0</v>
      </c>
      <c r="J167" s="54">
        <v>0</v>
      </c>
      <c r="K167" s="27">
        <v>0</v>
      </c>
      <c r="L167" s="27">
        <v>0</v>
      </c>
      <c r="M167" s="73">
        <v>0</v>
      </c>
      <c r="N167" s="76">
        <v>0</v>
      </c>
    </row>
    <row r="168" spans="1:14" ht="25.5" customHeight="1" x14ac:dyDescent="0.2">
      <c r="A168" s="70" t="s">
        <v>17</v>
      </c>
      <c r="B168" s="63">
        <f t="shared" si="28"/>
        <v>0</v>
      </c>
      <c r="C168" s="76">
        <v>0</v>
      </c>
      <c r="D168" s="76">
        <v>0</v>
      </c>
      <c r="E168" s="76">
        <v>0</v>
      </c>
      <c r="F168" s="76">
        <v>0</v>
      </c>
      <c r="G168" s="76">
        <v>0</v>
      </c>
      <c r="H168" s="76">
        <v>0</v>
      </c>
      <c r="I168" s="27">
        <v>0</v>
      </c>
      <c r="J168" s="56">
        <v>0</v>
      </c>
      <c r="K168" s="76">
        <v>0</v>
      </c>
      <c r="L168" s="76">
        <v>0</v>
      </c>
      <c r="M168" s="73">
        <v>0</v>
      </c>
      <c r="N168" s="76">
        <v>0</v>
      </c>
    </row>
    <row r="169" spans="1:14" ht="26.1" customHeight="1" thickBot="1" x14ac:dyDescent="0.25">
      <c r="A169" s="71" t="s">
        <v>81</v>
      </c>
      <c r="B169" s="83">
        <f t="shared" si="28"/>
        <v>0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55">
        <v>0</v>
      </c>
      <c r="K169" s="37">
        <v>0</v>
      </c>
      <c r="L169" s="37">
        <v>0</v>
      </c>
      <c r="M169" s="82">
        <v>0</v>
      </c>
      <c r="N169" s="79">
        <v>0</v>
      </c>
    </row>
    <row r="170" spans="1:14" ht="25.5" customHeight="1" thickBot="1" x14ac:dyDescent="0.35">
      <c r="A170" s="66" t="s">
        <v>39</v>
      </c>
      <c r="B170" s="40">
        <f t="shared" si="28"/>
        <v>0</v>
      </c>
      <c r="C170" s="67">
        <f>SUM(C171:C175)</f>
        <v>0</v>
      </c>
      <c r="D170" s="67">
        <f t="shared" ref="D170:N170" si="39">SUM(D171:D175)</f>
        <v>0</v>
      </c>
      <c r="E170" s="67">
        <f t="shared" si="39"/>
        <v>0</v>
      </c>
      <c r="F170" s="67">
        <f t="shared" si="39"/>
        <v>0</v>
      </c>
      <c r="G170" s="67">
        <f t="shared" si="39"/>
        <v>0</v>
      </c>
      <c r="H170" s="67">
        <f t="shared" si="39"/>
        <v>0</v>
      </c>
      <c r="I170" s="67">
        <f t="shared" si="39"/>
        <v>0</v>
      </c>
      <c r="J170" s="68">
        <f t="shared" si="39"/>
        <v>0</v>
      </c>
      <c r="K170" s="40">
        <f t="shared" si="39"/>
        <v>0</v>
      </c>
      <c r="L170" s="41">
        <f t="shared" si="39"/>
        <v>0</v>
      </c>
      <c r="M170" s="41">
        <f t="shared" si="39"/>
        <v>0</v>
      </c>
      <c r="N170" s="41">
        <f t="shared" si="39"/>
        <v>0</v>
      </c>
    </row>
    <row r="171" spans="1:14" ht="26.1" customHeight="1" x14ac:dyDescent="0.2">
      <c r="A171" s="24" t="s">
        <v>14</v>
      </c>
      <c r="B171" s="62">
        <f t="shared" si="28"/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54">
        <v>0</v>
      </c>
      <c r="K171" s="25">
        <v>0</v>
      </c>
      <c r="L171" s="25">
        <v>0</v>
      </c>
      <c r="M171" s="72">
        <v>0</v>
      </c>
      <c r="N171" s="75">
        <v>0</v>
      </c>
    </row>
    <row r="172" spans="1:14" ht="26.1" customHeight="1" x14ac:dyDescent="0.2">
      <c r="A172" s="26" t="s">
        <v>15</v>
      </c>
      <c r="B172" s="63">
        <f t="shared" si="28"/>
        <v>0</v>
      </c>
      <c r="C172" s="27">
        <v>0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7">
        <v>0</v>
      </c>
      <c r="J172" s="54">
        <v>0</v>
      </c>
      <c r="K172" s="27">
        <v>0</v>
      </c>
      <c r="L172" s="27">
        <v>0</v>
      </c>
      <c r="M172" s="73">
        <v>0</v>
      </c>
      <c r="N172" s="76">
        <v>0</v>
      </c>
    </row>
    <row r="173" spans="1:14" ht="26.1" customHeight="1" x14ac:dyDescent="0.2">
      <c r="A173" s="26" t="s">
        <v>16</v>
      </c>
      <c r="B173" s="81">
        <f t="shared" si="28"/>
        <v>0</v>
      </c>
      <c r="C173" s="27">
        <v>0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7">
        <v>0</v>
      </c>
      <c r="J173" s="54">
        <v>0</v>
      </c>
      <c r="K173" s="27">
        <v>0</v>
      </c>
      <c r="L173" s="27">
        <v>0</v>
      </c>
      <c r="M173" s="73">
        <v>0</v>
      </c>
      <c r="N173" s="76">
        <v>0</v>
      </c>
    </row>
    <row r="174" spans="1:14" ht="26.1" customHeight="1" x14ac:dyDescent="0.2">
      <c r="A174" s="70" t="s">
        <v>17</v>
      </c>
      <c r="B174" s="63">
        <f t="shared" si="28"/>
        <v>0</v>
      </c>
      <c r="C174" s="76">
        <v>0</v>
      </c>
      <c r="D174" s="76">
        <v>0</v>
      </c>
      <c r="E174" s="76">
        <v>0</v>
      </c>
      <c r="F174" s="76">
        <v>0</v>
      </c>
      <c r="G174" s="76">
        <v>0</v>
      </c>
      <c r="H174" s="76">
        <v>0</v>
      </c>
      <c r="I174" s="27">
        <v>0</v>
      </c>
      <c r="J174" s="56">
        <v>0</v>
      </c>
      <c r="K174" s="76">
        <v>0</v>
      </c>
      <c r="L174" s="76">
        <v>0</v>
      </c>
      <c r="M174" s="73">
        <v>0</v>
      </c>
      <c r="N174" s="76">
        <v>0</v>
      </c>
    </row>
    <row r="175" spans="1:14" ht="26.1" customHeight="1" thickBot="1" x14ac:dyDescent="0.25">
      <c r="A175" s="71" t="s">
        <v>81</v>
      </c>
      <c r="B175" s="83">
        <f t="shared" si="28"/>
        <v>0</v>
      </c>
      <c r="C175" s="37">
        <v>0</v>
      </c>
      <c r="D175" s="37">
        <v>0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55">
        <v>0</v>
      </c>
      <c r="K175" s="37">
        <v>0</v>
      </c>
      <c r="L175" s="37">
        <v>0</v>
      </c>
      <c r="M175" s="82">
        <v>0</v>
      </c>
      <c r="N175" s="79">
        <v>0</v>
      </c>
    </row>
    <row r="176" spans="1:14" ht="26.1" customHeight="1" thickBot="1" x14ac:dyDescent="0.35">
      <c r="A176" s="66" t="s">
        <v>40</v>
      </c>
      <c r="B176" s="40">
        <f t="shared" si="28"/>
        <v>665</v>
      </c>
      <c r="C176" s="67">
        <f>SUM(C177:C181)</f>
        <v>0</v>
      </c>
      <c r="D176" s="67">
        <f t="shared" ref="D176:N176" si="40">SUM(D177:D181)</f>
        <v>0</v>
      </c>
      <c r="E176" s="67">
        <f t="shared" si="40"/>
        <v>19</v>
      </c>
      <c r="F176" s="67">
        <f t="shared" si="40"/>
        <v>41</v>
      </c>
      <c r="G176" s="67">
        <f t="shared" si="40"/>
        <v>71</v>
      </c>
      <c r="H176" s="67">
        <f t="shared" si="40"/>
        <v>16</v>
      </c>
      <c r="I176" s="67">
        <f t="shared" si="40"/>
        <v>92</v>
      </c>
      <c r="J176" s="68">
        <f t="shared" si="40"/>
        <v>1</v>
      </c>
      <c r="K176" s="40">
        <f t="shared" si="40"/>
        <v>7</v>
      </c>
      <c r="L176" s="41">
        <f t="shared" si="40"/>
        <v>137</v>
      </c>
      <c r="M176" s="41">
        <f t="shared" si="40"/>
        <v>279</v>
      </c>
      <c r="N176" s="41">
        <f t="shared" si="40"/>
        <v>2</v>
      </c>
    </row>
    <row r="177" spans="1:14" ht="26.1" customHeight="1" x14ac:dyDescent="0.2">
      <c r="A177" s="24" t="s">
        <v>14</v>
      </c>
      <c r="B177" s="62">
        <f t="shared" si="28"/>
        <v>662</v>
      </c>
      <c r="C177" s="25">
        <v>0</v>
      </c>
      <c r="D177" s="25">
        <v>0</v>
      </c>
      <c r="E177" s="25">
        <v>19</v>
      </c>
      <c r="F177" s="25">
        <v>41</v>
      </c>
      <c r="G177" s="25">
        <v>71</v>
      </c>
      <c r="H177" s="25">
        <v>16</v>
      </c>
      <c r="I177" s="25">
        <v>92</v>
      </c>
      <c r="J177" s="54">
        <v>1</v>
      </c>
      <c r="K177" s="25">
        <v>7</v>
      </c>
      <c r="L177" s="25">
        <v>135</v>
      </c>
      <c r="M177" s="72">
        <v>278</v>
      </c>
      <c r="N177" s="75">
        <v>2</v>
      </c>
    </row>
    <row r="178" spans="1:14" ht="26.1" customHeight="1" x14ac:dyDescent="0.2">
      <c r="A178" s="26" t="s">
        <v>15</v>
      </c>
      <c r="B178" s="63">
        <f t="shared" si="28"/>
        <v>3</v>
      </c>
      <c r="C178" s="27">
        <v>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7">
        <v>0</v>
      </c>
      <c r="J178" s="54">
        <v>0</v>
      </c>
      <c r="K178" s="27">
        <v>0</v>
      </c>
      <c r="L178" s="27">
        <v>2</v>
      </c>
      <c r="M178" s="73">
        <v>1</v>
      </c>
      <c r="N178" s="76">
        <v>0</v>
      </c>
    </row>
    <row r="179" spans="1:14" ht="26.1" customHeight="1" x14ac:dyDescent="0.2">
      <c r="A179" s="26" t="s">
        <v>16</v>
      </c>
      <c r="B179" s="81">
        <f t="shared" si="28"/>
        <v>0</v>
      </c>
      <c r="C179" s="27">
        <v>0</v>
      </c>
      <c r="D179" s="27">
        <v>0</v>
      </c>
      <c r="E179" s="27">
        <v>0</v>
      </c>
      <c r="F179" s="27">
        <v>0</v>
      </c>
      <c r="G179" s="27">
        <v>0</v>
      </c>
      <c r="H179" s="27">
        <v>0</v>
      </c>
      <c r="I179" s="27">
        <v>0</v>
      </c>
      <c r="J179" s="54">
        <v>0</v>
      </c>
      <c r="K179" s="27">
        <v>0</v>
      </c>
      <c r="L179" s="27">
        <v>0</v>
      </c>
      <c r="M179" s="73">
        <v>0</v>
      </c>
      <c r="N179" s="76">
        <v>0</v>
      </c>
    </row>
    <row r="180" spans="1:14" ht="26.1" customHeight="1" x14ac:dyDescent="0.2">
      <c r="A180" s="70" t="s">
        <v>17</v>
      </c>
      <c r="B180" s="63">
        <f t="shared" si="28"/>
        <v>0</v>
      </c>
      <c r="C180" s="76">
        <v>0</v>
      </c>
      <c r="D180" s="76">
        <v>0</v>
      </c>
      <c r="E180" s="76">
        <v>0</v>
      </c>
      <c r="F180" s="76">
        <v>0</v>
      </c>
      <c r="G180" s="76">
        <v>0</v>
      </c>
      <c r="H180" s="76">
        <v>0</v>
      </c>
      <c r="I180" s="27">
        <v>0</v>
      </c>
      <c r="J180" s="56">
        <v>0</v>
      </c>
      <c r="K180" s="76">
        <v>0</v>
      </c>
      <c r="L180" s="76">
        <v>0</v>
      </c>
      <c r="M180" s="73">
        <v>0</v>
      </c>
      <c r="N180" s="76">
        <v>0</v>
      </c>
    </row>
    <row r="181" spans="1:14" ht="26.1" customHeight="1" thickBot="1" x14ac:dyDescent="0.25">
      <c r="A181" s="71" t="s">
        <v>81</v>
      </c>
      <c r="B181" s="83">
        <f t="shared" si="28"/>
        <v>0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55">
        <v>0</v>
      </c>
      <c r="K181" s="37">
        <v>0</v>
      </c>
      <c r="L181" s="37">
        <v>0</v>
      </c>
      <c r="M181" s="82">
        <v>0</v>
      </c>
      <c r="N181" s="79">
        <v>0</v>
      </c>
    </row>
    <row r="182" spans="1:14" ht="26.1" customHeight="1" thickBot="1" x14ac:dyDescent="0.35">
      <c r="A182" s="66" t="s">
        <v>41</v>
      </c>
      <c r="B182" s="40">
        <f t="shared" si="28"/>
        <v>0</v>
      </c>
      <c r="C182" s="67">
        <f>SUM(C183:C187)</f>
        <v>0</v>
      </c>
      <c r="D182" s="67">
        <f t="shared" ref="D182:N182" si="41">SUM(D183:D187)</f>
        <v>0</v>
      </c>
      <c r="E182" s="67">
        <f t="shared" si="41"/>
        <v>0</v>
      </c>
      <c r="F182" s="67">
        <f t="shared" si="41"/>
        <v>0</v>
      </c>
      <c r="G182" s="67">
        <f t="shared" si="41"/>
        <v>0</v>
      </c>
      <c r="H182" s="67">
        <f t="shared" si="41"/>
        <v>0</v>
      </c>
      <c r="I182" s="67">
        <f t="shared" si="41"/>
        <v>0</v>
      </c>
      <c r="J182" s="68">
        <f t="shared" si="41"/>
        <v>0</v>
      </c>
      <c r="K182" s="40">
        <f t="shared" si="41"/>
        <v>0</v>
      </c>
      <c r="L182" s="41">
        <f t="shared" si="41"/>
        <v>0</v>
      </c>
      <c r="M182" s="41">
        <f t="shared" si="41"/>
        <v>0</v>
      </c>
      <c r="N182" s="41">
        <f t="shared" si="41"/>
        <v>0</v>
      </c>
    </row>
    <row r="183" spans="1:14" ht="26.1" customHeight="1" x14ac:dyDescent="0.2">
      <c r="A183" s="24" t="s">
        <v>14</v>
      </c>
      <c r="B183" s="62">
        <f t="shared" si="28"/>
        <v>0</v>
      </c>
      <c r="C183" s="25">
        <v>0</v>
      </c>
      <c r="D183" s="25">
        <v>0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54">
        <v>0</v>
      </c>
      <c r="K183" s="25">
        <v>0</v>
      </c>
      <c r="L183" s="25">
        <v>0</v>
      </c>
      <c r="M183" s="72">
        <v>0</v>
      </c>
      <c r="N183" s="75">
        <v>0</v>
      </c>
    </row>
    <row r="184" spans="1:14" ht="26.1" customHeight="1" x14ac:dyDescent="0.2">
      <c r="A184" s="26" t="s">
        <v>15</v>
      </c>
      <c r="B184" s="63">
        <f t="shared" si="28"/>
        <v>0</v>
      </c>
      <c r="C184" s="27">
        <v>0</v>
      </c>
      <c r="D184" s="27">
        <v>0</v>
      </c>
      <c r="E184" s="27">
        <v>0</v>
      </c>
      <c r="F184" s="27">
        <v>0</v>
      </c>
      <c r="G184" s="27">
        <v>0</v>
      </c>
      <c r="H184" s="27">
        <v>0</v>
      </c>
      <c r="I184" s="27">
        <v>0</v>
      </c>
      <c r="J184" s="54">
        <v>0</v>
      </c>
      <c r="K184" s="27">
        <v>0</v>
      </c>
      <c r="L184" s="27">
        <v>0</v>
      </c>
      <c r="M184" s="73">
        <v>0</v>
      </c>
      <c r="N184" s="76">
        <v>0</v>
      </c>
    </row>
    <row r="185" spans="1:14" ht="26.1" customHeight="1" x14ac:dyDescent="0.2">
      <c r="A185" s="26" t="s">
        <v>16</v>
      </c>
      <c r="B185" s="81">
        <f t="shared" si="28"/>
        <v>0</v>
      </c>
      <c r="C185" s="27">
        <v>0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7">
        <v>0</v>
      </c>
      <c r="J185" s="54">
        <v>0</v>
      </c>
      <c r="K185" s="27">
        <v>0</v>
      </c>
      <c r="L185" s="27">
        <v>0</v>
      </c>
      <c r="M185" s="73">
        <v>0</v>
      </c>
      <c r="N185" s="76">
        <v>0</v>
      </c>
    </row>
    <row r="186" spans="1:14" ht="25.5" customHeight="1" x14ac:dyDescent="0.2">
      <c r="A186" s="70" t="s">
        <v>17</v>
      </c>
      <c r="B186" s="63">
        <f t="shared" ref="B186:B199" si="42">SUM(C186:N186)</f>
        <v>0</v>
      </c>
      <c r="C186" s="76">
        <v>0</v>
      </c>
      <c r="D186" s="76">
        <v>0</v>
      </c>
      <c r="E186" s="76">
        <v>0</v>
      </c>
      <c r="F186" s="76">
        <v>0</v>
      </c>
      <c r="G186" s="76">
        <v>0</v>
      </c>
      <c r="H186" s="76">
        <v>0</v>
      </c>
      <c r="I186" s="27">
        <v>0</v>
      </c>
      <c r="J186" s="56">
        <v>0</v>
      </c>
      <c r="K186" s="76">
        <v>0</v>
      </c>
      <c r="L186" s="76">
        <v>0</v>
      </c>
      <c r="M186" s="73">
        <v>0</v>
      </c>
      <c r="N186" s="76">
        <v>0</v>
      </c>
    </row>
    <row r="187" spans="1:14" ht="26.1" customHeight="1" thickBot="1" x14ac:dyDescent="0.25">
      <c r="A187" s="71" t="s">
        <v>81</v>
      </c>
      <c r="B187" s="83">
        <f t="shared" si="42"/>
        <v>0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55">
        <v>0</v>
      </c>
      <c r="K187" s="37">
        <v>0</v>
      </c>
      <c r="L187" s="37">
        <v>0</v>
      </c>
      <c r="M187" s="82">
        <v>0</v>
      </c>
      <c r="N187" s="79">
        <v>0</v>
      </c>
    </row>
    <row r="188" spans="1:14" ht="26.1" customHeight="1" thickBot="1" x14ac:dyDescent="0.35">
      <c r="A188" s="66" t="s">
        <v>42</v>
      </c>
      <c r="B188" s="40">
        <f t="shared" si="42"/>
        <v>122</v>
      </c>
      <c r="C188" s="67">
        <f>SUM(C189:C193)</f>
        <v>0</v>
      </c>
      <c r="D188" s="67">
        <f t="shared" ref="D188:N188" si="43">SUM(D189:D193)</f>
        <v>0</v>
      </c>
      <c r="E188" s="67">
        <f t="shared" si="43"/>
        <v>5</v>
      </c>
      <c r="F188" s="67">
        <f t="shared" si="43"/>
        <v>3</v>
      </c>
      <c r="G188" s="67">
        <f t="shared" si="43"/>
        <v>8</v>
      </c>
      <c r="H188" s="67">
        <f t="shared" si="43"/>
        <v>19</v>
      </c>
      <c r="I188" s="67">
        <f t="shared" si="43"/>
        <v>23</v>
      </c>
      <c r="J188" s="68">
        <f t="shared" si="43"/>
        <v>1</v>
      </c>
      <c r="K188" s="40">
        <f t="shared" si="43"/>
        <v>0</v>
      </c>
      <c r="L188" s="41">
        <f t="shared" si="43"/>
        <v>2</v>
      </c>
      <c r="M188" s="41">
        <f t="shared" si="43"/>
        <v>48</v>
      </c>
      <c r="N188" s="41">
        <f t="shared" si="43"/>
        <v>13</v>
      </c>
    </row>
    <row r="189" spans="1:14" ht="26.1" customHeight="1" x14ac:dyDescent="0.2">
      <c r="A189" s="24" t="s">
        <v>14</v>
      </c>
      <c r="B189" s="62">
        <f t="shared" si="42"/>
        <v>122</v>
      </c>
      <c r="C189" s="25">
        <v>0</v>
      </c>
      <c r="D189" s="25">
        <v>0</v>
      </c>
      <c r="E189" s="25">
        <v>5</v>
      </c>
      <c r="F189" s="25">
        <v>3</v>
      </c>
      <c r="G189" s="25">
        <v>8</v>
      </c>
      <c r="H189" s="25">
        <v>19</v>
      </c>
      <c r="I189" s="25">
        <v>23</v>
      </c>
      <c r="J189" s="54">
        <v>1</v>
      </c>
      <c r="K189" s="25">
        <v>0</v>
      </c>
      <c r="L189" s="25">
        <v>2</v>
      </c>
      <c r="M189" s="72">
        <v>48</v>
      </c>
      <c r="N189" s="75">
        <v>13</v>
      </c>
    </row>
    <row r="190" spans="1:14" ht="26.1" customHeight="1" x14ac:dyDescent="0.2">
      <c r="A190" s="26" t="s">
        <v>15</v>
      </c>
      <c r="B190" s="63">
        <f t="shared" si="42"/>
        <v>0</v>
      </c>
      <c r="C190" s="27">
        <v>0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54">
        <v>0</v>
      </c>
      <c r="K190" s="27">
        <v>0</v>
      </c>
      <c r="L190" s="27">
        <v>0</v>
      </c>
      <c r="M190" s="73">
        <v>0</v>
      </c>
      <c r="N190" s="76">
        <v>0</v>
      </c>
    </row>
    <row r="191" spans="1:14" ht="26.1" customHeight="1" x14ac:dyDescent="0.2">
      <c r="A191" s="26" t="s">
        <v>16</v>
      </c>
      <c r="B191" s="81">
        <f t="shared" si="42"/>
        <v>0</v>
      </c>
      <c r="C191" s="27">
        <v>0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  <c r="J191" s="54">
        <v>0</v>
      </c>
      <c r="K191" s="27">
        <v>0</v>
      </c>
      <c r="L191" s="27">
        <v>0</v>
      </c>
      <c r="M191" s="73">
        <v>0</v>
      </c>
      <c r="N191" s="76">
        <v>0</v>
      </c>
    </row>
    <row r="192" spans="1:14" ht="26.1" customHeight="1" x14ac:dyDescent="0.2">
      <c r="A192" s="70" t="s">
        <v>17</v>
      </c>
      <c r="B192" s="63">
        <f t="shared" si="42"/>
        <v>0</v>
      </c>
      <c r="C192" s="76">
        <v>0</v>
      </c>
      <c r="D192" s="76">
        <v>0</v>
      </c>
      <c r="E192" s="76">
        <v>0</v>
      </c>
      <c r="F192" s="76">
        <v>0</v>
      </c>
      <c r="G192" s="76">
        <v>0</v>
      </c>
      <c r="H192" s="76">
        <v>0</v>
      </c>
      <c r="I192" s="27">
        <v>0</v>
      </c>
      <c r="J192" s="56">
        <v>0</v>
      </c>
      <c r="K192" s="76">
        <v>0</v>
      </c>
      <c r="L192" s="76">
        <v>0</v>
      </c>
      <c r="M192" s="73">
        <v>0</v>
      </c>
      <c r="N192" s="76">
        <v>0</v>
      </c>
    </row>
    <row r="193" spans="1:14" ht="26.1" customHeight="1" thickBot="1" x14ac:dyDescent="0.25">
      <c r="A193" s="71" t="s">
        <v>81</v>
      </c>
      <c r="B193" s="83">
        <f t="shared" si="42"/>
        <v>0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55">
        <v>0</v>
      </c>
      <c r="K193" s="37">
        <v>0</v>
      </c>
      <c r="L193" s="37">
        <v>0</v>
      </c>
      <c r="M193" s="82">
        <v>0</v>
      </c>
      <c r="N193" s="79">
        <v>0</v>
      </c>
    </row>
    <row r="194" spans="1:14" ht="25.5" customHeight="1" thickBot="1" x14ac:dyDescent="0.35">
      <c r="A194" s="66" t="s">
        <v>43</v>
      </c>
      <c r="B194" s="40">
        <f t="shared" si="42"/>
        <v>0</v>
      </c>
      <c r="C194" s="67">
        <f>SUM(C195:C199)</f>
        <v>0</v>
      </c>
      <c r="D194" s="67">
        <f t="shared" ref="D194:N194" si="44">SUM(D195:D199)</f>
        <v>0</v>
      </c>
      <c r="E194" s="67">
        <f t="shared" si="44"/>
        <v>0</v>
      </c>
      <c r="F194" s="69">
        <f t="shared" si="44"/>
        <v>0</v>
      </c>
      <c r="G194" s="69">
        <f t="shared" si="44"/>
        <v>0</v>
      </c>
      <c r="H194" s="69">
        <f t="shared" si="44"/>
        <v>0</v>
      </c>
      <c r="I194" s="69">
        <f t="shared" si="44"/>
        <v>0</v>
      </c>
      <c r="J194" s="68">
        <f t="shared" si="44"/>
        <v>0</v>
      </c>
      <c r="K194" s="40">
        <f t="shared" si="44"/>
        <v>0</v>
      </c>
      <c r="L194" s="19">
        <f t="shared" si="44"/>
        <v>0</v>
      </c>
      <c r="M194" s="41">
        <f t="shared" si="44"/>
        <v>0</v>
      </c>
      <c r="N194" s="41">
        <f t="shared" si="44"/>
        <v>0</v>
      </c>
    </row>
    <row r="195" spans="1:14" ht="26.1" customHeight="1" x14ac:dyDescent="0.2">
      <c r="A195" s="24" t="s">
        <v>14</v>
      </c>
      <c r="B195" s="62">
        <f t="shared" si="42"/>
        <v>0</v>
      </c>
      <c r="C195" s="25">
        <v>0</v>
      </c>
      <c r="D195" s="25">
        <v>0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54">
        <v>0</v>
      </c>
      <c r="K195" s="25">
        <v>0</v>
      </c>
      <c r="L195" s="25">
        <v>0</v>
      </c>
      <c r="M195" s="72">
        <v>0</v>
      </c>
      <c r="N195" s="75">
        <v>0</v>
      </c>
    </row>
    <row r="196" spans="1:14" ht="26.1" customHeight="1" x14ac:dyDescent="0.2">
      <c r="A196" s="26" t="s">
        <v>15</v>
      </c>
      <c r="B196" s="63">
        <f t="shared" si="42"/>
        <v>0</v>
      </c>
      <c r="C196" s="27">
        <v>0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7">
        <v>0</v>
      </c>
      <c r="J196" s="54">
        <v>0</v>
      </c>
      <c r="K196" s="27">
        <v>0</v>
      </c>
      <c r="L196" s="27">
        <v>0</v>
      </c>
      <c r="M196" s="73">
        <v>0</v>
      </c>
      <c r="N196" s="76">
        <v>0</v>
      </c>
    </row>
    <row r="197" spans="1:14" ht="26.1" customHeight="1" x14ac:dyDescent="0.2">
      <c r="A197" s="26" t="s">
        <v>16</v>
      </c>
      <c r="B197" s="81">
        <f t="shared" si="42"/>
        <v>0</v>
      </c>
      <c r="C197" s="27">
        <v>0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7">
        <v>0</v>
      </c>
      <c r="J197" s="54">
        <v>0</v>
      </c>
      <c r="K197" s="27">
        <v>0</v>
      </c>
      <c r="L197" s="27">
        <v>0</v>
      </c>
      <c r="M197" s="73">
        <v>0</v>
      </c>
      <c r="N197" s="76">
        <v>0</v>
      </c>
    </row>
    <row r="198" spans="1:14" ht="26.1" customHeight="1" x14ac:dyDescent="0.2">
      <c r="A198" s="70" t="s">
        <v>17</v>
      </c>
      <c r="B198" s="63">
        <f t="shared" si="42"/>
        <v>0</v>
      </c>
      <c r="C198" s="76">
        <v>0</v>
      </c>
      <c r="D198" s="76">
        <v>0</v>
      </c>
      <c r="E198" s="76">
        <v>0</v>
      </c>
      <c r="F198" s="76">
        <v>0</v>
      </c>
      <c r="G198" s="76">
        <v>0</v>
      </c>
      <c r="H198" s="76">
        <v>0</v>
      </c>
      <c r="I198" s="27">
        <v>0</v>
      </c>
      <c r="J198" s="56">
        <v>0</v>
      </c>
      <c r="K198" s="76">
        <v>0</v>
      </c>
      <c r="L198" s="76">
        <v>0</v>
      </c>
      <c r="M198" s="73">
        <v>0</v>
      </c>
      <c r="N198" s="76">
        <v>0</v>
      </c>
    </row>
    <row r="199" spans="1:14" ht="26.1" customHeight="1" thickBot="1" x14ac:dyDescent="0.25">
      <c r="A199" s="71" t="s">
        <v>81</v>
      </c>
      <c r="B199" s="83">
        <f t="shared" si="42"/>
        <v>0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55">
        <v>0</v>
      </c>
      <c r="K199" s="37">
        <v>0</v>
      </c>
      <c r="L199" s="37">
        <v>0</v>
      </c>
      <c r="M199" s="82">
        <v>0</v>
      </c>
      <c r="N199" s="79">
        <v>0</v>
      </c>
    </row>
    <row r="200" spans="1:14" ht="21" x14ac:dyDescent="0.2">
      <c r="A200" s="28" t="s">
        <v>75</v>
      </c>
      <c r="B200" s="47"/>
      <c r="C200" s="48"/>
      <c r="D200" s="48"/>
      <c r="E200" s="48"/>
      <c r="F200" s="48"/>
      <c r="G200" s="48"/>
      <c r="H200" s="48"/>
      <c r="I200" s="48"/>
      <c r="J200" s="13"/>
      <c r="K200" s="13"/>
      <c r="L200" s="13"/>
      <c r="M200" s="13"/>
      <c r="N200" s="13"/>
    </row>
    <row r="201" spans="1:14" s="1" customFormat="1" ht="21" x14ac:dyDescent="0.2">
      <c r="A201" s="8" t="s">
        <v>82</v>
      </c>
      <c r="B201" s="46"/>
      <c r="C201" s="44"/>
      <c r="D201" s="44"/>
      <c r="E201" s="44"/>
      <c r="F201" s="44"/>
      <c r="G201" s="44"/>
      <c r="H201" s="44"/>
      <c r="I201" s="44"/>
      <c r="J201" s="2"/>
      <c r="K201" s="2"/>
      <c r="L201" s="2"/>
      <c r="M201" s="2"/>
      <c r="N201" s="2"/>
    </row>
    <row r="202" spans="1:14" x14ac:dyDescent="0.3">
      <c r="A202" s="29"/>
      <c r="B202" s="47"/>
      <c r="C202" s="48"/>
      <c r="D202" s="48"/>
      <c r="E202" s="48"/>
      <c r="F202" s="48"/>
      <c r="G202" s="48"/>
      <c r="H202" s="48"/>
      <c r="I202" s="48"/>
      <c r="J202" s="13"/>
      <c r="K202" s="13"/>
      <c r="L202" s="13"/>
      <c r="M202" s="13"/>
      <c r="N202" s="13"/>
    </row>
    <row r="203" spans="1:14" s="4" customFormat="1" ht="21" x14ac:dyDescent="0.2">
      <c r="A203" s="42"/>
      <c r="B203" s="49"/>
      <c r="C203" s="49"/>
      <c r="D203" s="49"/>
      <c r="E203" s="49"/>
      <c r="F203" s="49"/>
      <c r="G203" s="49"/>
      <c r="H203" s="49"/>
      <c r="I203" s="49"/>
      <c r="J203" s="14"/>
      <c r="K203" s="14"/>
      <c r="L203" s="14"/>
      <c r="M203" s="14"/>
      <c r="N203" s="14"/>
    </row>
    <row r="204" spans="1:14" s="1" customFormat="1" ht="21" x14ac:dyDescent="0.35">
      <c r="A204" s="17"/>
      <c r="B204" s="44"/>
      <c r="C204" s="44"/>
      <c r="D204" s="44"/>
      <c r="E204" s="44"/>
      <c r="F204" s="44"/>
      <c r="G204" s="44"/>
      <c r="H204" s="44"/>
      <c r="I204" s="44"/>
      <c r="J204" s="2"/>
    </row>
    <row r="205" spans="1:14" s="1" customFormat="1" ht="19.5" customHeight="1" x14ac:dyDescent="0.2">
      <c r="A205" s="85" t="s">
        <v>92</v>
      </c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</row>
    <row r="206" spans="1:14" s="1" customFormat="1" ht="19.5" customHeight="1" x14ac:dyDescent="0.2">
      <c r="A206" s="85" t="s">
        <v>74</v>
      </c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</row>
    <row r="207" spans="1:14" s="1" customFormat="1" ht="21" x14ac:dyDescent="0.35">
      <c r="A207" s="17"/>
      <c r="B207" s="44"/>
      <c r="C207" s="44"/>
      <c r="D207" s="44"/>
      <c r="E207" s="44"/>
      <c r="F207" s="44"/>
      <c r="G207" s="44"/>
      <c r="H207" s="44"/>
      <c r="I207" s="44"/>
      <c r="J207" s="2"/>
    </row>
    <row r="208" spans="1:14" s="12" customFormat="1" ht="21" thickBot="1" x14ac:dyDescent="0.35">
      <c r="A208" s="38"/>
      <c r="B208" s="50"/>
      <c r="C208" s="50"/>
      <c r="D208" s="50"/>
      <c r="E208" s="50"/>
      <c r="F208" s="50"/>
      <c r="G208" s="50"/>
      <c r="H208" s="50"/>
      <c r="I208" s="50"/>
      <c r="J208" s="10"/>
      <c r="K208" s="10"/>
      <c r="L208" s="11"/>
      <c r="M208" s="11"/>
      <c r="N208" s="11"/>
    </row>
    <row r="209" spans="1:14" ht="24.75" customHeight="1" thickBot="1" x14ac:dyDescent="0.25">
      <c r="A209" s="31" t="s">
        <v>28</v>
      </c>
      <c r="B209" s="18" t="s">
        <v>1</v>
      </c>
      <c r="C209" s="33" t="s">
        <v>2</v>
      </c>
      <c r="D209" s="20" t="s">
        <v>3</v>
      </c>
      <c r="E209" s="20" t="s">
        <v>4</v>
      </c>
      <c r="F209" s="20" t="s">
        <v>5</v>
      </c>
      <c r="G209" s="20" t="s">
        <v>6</v>
      </c>
      <c r="H209" s="21" t="s">
        <v>7</v>
      </c>
      <c r="I209" s="20" t="s">
        <v>8</v>
      </c>
      <c r="J209" s="20" t="s">
        <v>9</v>
      </c>
      <c r="K209" s="36" t="s">
        <v>10</v>
      </c>
      <c r="L209" s="36" t="s">
        <v>11</v>
      </c>
      <c r="M209" s="36" t="s">
        <v>12</v>
      </c>
      <c r="N209" s="53" t="s">
        <v>13</v>
      </c>
    </row>
    <row r="210" spans="1:14" ht="24.95" customHeight="1" thickBot="1" x14ac:dyDescent="0.25">
      <c r="A210" s="31" t="s">
        <v>20</v>
      </c>
      <c r="B210" s="40">
        <f>SUM(C210:N210)</f>
        <v>433</v>
      </c>
      <c r="C210" s="41">
        <f t="shared" ref="C210:N210" si="45">C211+C217+C223+C229+C235+C241+C247+C253+C259+C265+C271+C277+C283+C289+C295</f>
        <v>0</v>
      </c>
      <c r="D210" s="41">
        <f t="shared" si="45"/>
        <v>0</v>
      </c>
      <c r="E210" s="41">
        <f t="shared" si="45"/>
        <v>0</v>
      </c>
      <c r="F210" s="41">
        <f t="shared" si="45"/>
        <v>0</v>
      </c>
      <c r="G210" s="41">
        <f t="shared" si="45"/>
        <v>0</v>
      </c>
      <c r="H210" s="41">
        <f t="shared" si="45"/>
        <v>1</v>
      </c>
      <c r="I210" s="41">
        <f t="shared" si="45"/>
        <v>0</v>
      </c>
      <c r="J210" s="57">
        <f t="shared" si="45"/>
        <v>2</v>
      </c>
      <c r="K210" s="40">
        <f t="shared" si="45"/>
        <v>215</v>
      </c>
      <c r="L210" s="41">
        <f t="shared" si="45"/>
        <v>63</v>
      </c>
      <c r="M210" s="41">
        <f t="shared" si="45"/>
        <v>75</v>
      </c>
      <c r="N210" s="41">
        <f t="shared" si="45"/>
        <v>77</v>
      </c>
    </row>
    <row r="211" spans="1:14" ht="24.95" customHeight="1" thickBot="1" x14ac:dyDescent="0.35">
      <c r="A211" s="66" t="s">
        <v>44</v>
      </c>
      <c r="B211" s="40">
        <f t="shared" ref="B211:B286" si="46">SUM(C211:N211)</f>
        <v>0</v>
      </c>
      <c r="C211" s="67">
        <f>SUM(C212:C216)</f>
        <v>0</v>
      </c>
      <c r="D211" s="67">
        <f t="shared" ref="D211:N211" si="47">SUM(D212:D216)</f>
        <v>0</v>
      </c>
      <c r="E211" s="67">
        <f t="shared" si="47"/>
        <v>0</v>
      </c>
      <c r="F211" s="67">
        <f t="shared" si="47"/>
        <v>0</v>
      </c>
      <c r="G211" s="67">
        <f t="shared" si="47"/>
        <v>0</v>
      </c>
      <c r="H211" s="67">
        <f t="shared" si="47"/>
        <v>0</v>
      </c>
      <c r="I211" s="67">
        <f t="shared" si="47"/>
        <v>0</v>
      </c>
      <c r="J211" s="68">
        <f t="shared" si="47"/>
        <v>0</v>
      </c>
      <c r="K211" s="40">
        <f t="shared" si="47"/>
        <v>0</v>
      </c>
      <c r="L211" s="41">
        <f t="shared" si="47"/>
        <v>0</v>
      </c>
      <c r="M211" s="41">
        <f t="shared" si="47"/>
        <v>0</v>
      </c>
      <c r="N211" s="41">
        <f t="shared" si="47"/>
        <v>0</v>
      </c>
    </row>
    <row r="212" spans="1:14" ht="24.95" customHeight="1" x14ac:dyDescent="0.2">
      <c r="A212" s="24" t="s">
        <v>14</v>
      </c>
      <c r="B212" s="62">
        <f t="shared" si="46"/>
        <v>0</v>
      </c>
      <c r="C212" s="25">
        <v>0</v>
      </c>
      <c r="D212" s="25">
        <v>0</v>
      </c>
      <c r="E212" s="25">
        <v>0</v>
      </c>
      <c r="F212" s="25">
        <v>0</v>
      </c>
      <c r="G212" s="25">
        <v>0</v>
      </c>
      <c r="H212" s="25">
        <v>0</v>
      </c>
      <c r="I212" s="25">
        <v>0</v>
      </c>
      <c r="J212" s="54">
        <v>0</v>
      </c>
      <c r="K212" s="25">
        <v>0</v>
      </c>
      <c r="L212" s="25">
        <v>0</v>
      </c>
      <c r="M212" s="72">
        <v>0</v>
      </c>
      <c r="N212" s="75">
        <v>0</v>
      </c>
    </row>
    <row r="213" spans="1:14" ht="24.95" customHeight="1" x14ac:dyDescent="0.2">
      <c r="A213" s="26" t="s">
        <v>15</v>
      </c>
      <c r="B213" s="63">
        <f t="shared" si="46"/>
        <v>0</v>
      </c>
      <c r="C213" s="27">
        <v>0</v>
      </c>
      <c r="D213" s="27">
        <v>0</v>
      </c>
      <c r="E213" s="27">
        <v>0</v>
      </c>
      <c r="F213" s="27">
        <v>0</v>
      </c>
      <c r="G213" s="27">
        <v>0</v>
      </c>
      <c r="H213" s="27">
        <v>0</v>
      </c>
      <c r="I213" s="27">
        <v>0</v>
      </c>
      <c r="J213" s="54">
        <v>0</v>
      </c>
      <c r="K213" s="27">
        <v>0</v>
      </c>
      <c r="L213" s="27">
        <v>0</v>
      </c>
      <c r="M213" s="73">
        <v>0</v>
      </c>
      <c r="N213" s="76">
        <v>0</v>
      </c>
    </row>
    <row r="214" spans="1:14" ht="24.95" customHeight="1" x14ac:dyDescent="0.2">
      <c r="A214" s="26" t="s">
        <v>16</v>
      </c>
      <c r="B214" s="81">
        <f t="shared" si="46"/>
        <v>0</v>
      </c>
      <c r="C214" s="27">
        <v>0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7">
        <v>0</v>
      </c>
      <c r="J214" s="54">
        <v>0</v>
      </c>
      <c r="K214" s="27">
        <v>0</v>
      </c>
      <c r="L214" s="27">
        <v>0</v>
      </c>
      <c r="M214" s="73">
        <v>0</v>
      </c>
      <c r="N214" s="76">
        <v>0</v>
      </c>
    </row>
    <row r="215" spans="1:14" ht="24.95" customHeight="1" x14ac:dyDescent="0.2">
      <c r="A215" s="70" t="s">
        <v>17</v>
      </c>
      <c r="B215" s="63">
        <f t="shared" si="46"/>
        <v>0</v>
      </c>
      <c r="C215" s="76">
        <v>0</v>
      </c>
      <c r="D215" s="76">
        <v>0</v>
      </c>
      <c r="E215" s="76">
        <v>0</v>
      </c>
      <c r="F215" s="76">
        <v>0</v>
      </c>
      <c r="G215" s="76">
        <v>0</v>
      </c>
      <c r="H215" s="76">
        <v>0</v>
      </c>
      <c r="I215" s="27">
        <v>0</v>
      </c>
      <c r="J215" s="56">
        <v>0</v>
      </c>
      <c r="K215" s="76">
        <v>0</v>
      </c>
      <c r="L215" s="76">
        <v>0</v>
      </c>
      <c r="M215" s="73">
        <v>0</v>
      </c>
      <c r="N215" s="76">
        <v>0</v>
      </c>
    </row>
    <row r="216" spans="1:14" ht="26.1" customHeight="1" thickBot="1" x14ac:dyDescent="0.25">
      <c r="A216" s="71" t="s">
        <v>81</v>
      </c>
      <c r="B216" s="83">
        <f t="shared" si="46"/>
        <v>0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55">
        <v>0</v>
      </c>
      <c r="K216" s="37">
        <v>0</v>
      </c>
      <c r="L216" s="37">
        <v>0</v>
      </c>
      <c r="M216" s="82">
        <v>0</v>
      </c>
      <c r="N216" s="79">
        <v>0</v>
      </c>
    </row>
    <row r="217" spans="1:14" ht="24.95" customHeight="1" thickBot="1" x14ac:dyDescent="0.35">
      <c r="A217" s="66" t="s">
        <v>45</v>
      </c>
      <c r="B217" s="40">
        <f t="shared" si="46"/>
        <v>0</v>
      </c>
      <c r="C217" s="67">
        <f>SUM(C218:C222)</f>
        <v>0</v>
      </c>
      <c r="D217" s="67">
        <f t="shared" ref="D217:N217" si="48">SUM(D218:D222)</f>
        <v>0</v>
      </c>
      <c r="E217" s="67">
        <f t="shared" si="48"/>
        <v>0</v>
      </c>
      <c r="F217" s="67">
        <f t="shared" si="48"/>
        <v>0</v>
      </c>
      <c r="G217" s="67">
        <f t="shared" si="48"/>
        <v>0</v>
      </c>
      <c r="H217" s="67">
        <f t="shared" si="48"/>
        <v>0</v>
      </c>
      <c r="I217" s="67">
        <f t="shared" si="48"/>
        <v>0</v>
      </c>
      <c r="J217" s="68">
        <f t="shared" si="48"/>
        <v>0</v>
      </c>
      <c r="K217" s="40">
        <f t="shared" si="48"/>
        <v>0</v>
      </c>
      <c r="L217" s="41">
        <f t="shared" si="48"/>
        <v>0</v>
      </c>
      <c r="M217" s="41">
        <f t="shared" si="48"/>
        <v>0</v>
      </c>
      <c r="N217" s="41">
        <f t="shared" si="48"/>
        <v>0</v>
      </c>
    </row>
    <row r="218" spans="1:14" ht="24.95" customHeight="1" x14ac:dyDescent="0.2">
      <c r="A218" s="24" t="s">
        <v>14</v>
      </c>
      <c r="B218" s="62">
        <f t="shared" si="46"/>
        <v>0</v>
      </c>
      <c r="C218" s="25">
        <v>0</v>
      </c>
      <c r="D218" s="25">
        <v>0</v>
      </c>
      <c r="E218" s="25">
        <v>0</v>
      </c>
      <c r="F218" s="25">
        <v>0</v>
      </c>
      <c r="G218" s="25">
        <v>0</v>
      </c>
      <c r="H218" s="25">
        <v>0</v>
      </c>
      <c r="I218" s="25">
        <v>0</v>
      </c>
      <c r="J218" s="54">
        <v>0</v>
      </c>
      <c r="K218" s="25">
        <v>0</v>
      </c>
      <c r="L218" s="25">
        <v>0</v>
      </c>
      <c r="M218" s="72">
        <v>0</v>
      </c>
      <c r="N218" s="75">
        <v>0</v>
      </c>
    </row>
    <row r="219" spans="1:14" ht="24.95" customHeight="1" x14ac:dyDescent="0.2">
      <c r="A219" s="26" t="s">
        <v>15</v>
      </c>
      <c r="B219" s="63">
        <f t="shared" si="46"/>
        <v>0</v>
      </c>
      <c r="C219" s="27">
        <v>0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54">
        <v>0</v>
      </c>
      <c r="K219" s="27">
        <v>0</v>
      </c>
      <c r="L219" s="27">
        <v>0</v>
      </c>
      <c r="M219" s="73">
        <v>0</v>
      </c>
      <c r="N219" s="76">
        <v>0</v>
      </c>
    </row>
    <row r="220" spans="1:14" ht="24.95" customHeight="1" x14ac:dyDescent="0.2">
      <c r="A220" s="26" t="s">
        <v>16</v>
      </c>
      <c r="B220" s="81">
        <f t="shared" si="46"/>
        <v>0</v>
      </c>
      <c r="C220" s="27">
        <v>0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54">
        <v>0</v>
      </c>
      <c r="K220" s="27">
        <v>0</v>
      </c>
      <c r="L220" s="27">
        <v>0</v>
      </c>
      <c r="M220" s="73">
        <v>0</v>
      </c>
      <c r="N220" s="76">
        <v>0</v>
      </c>
    </row>
    <row r="221" spans="1:14" ht="24.95" customHeight="1" x14ac:dyDescent="0.2">
      <c r="A221" s="70" t="s">
        <v>17</v>
      </c>
      <c r="B221" s="63">
        <f t="shared" si="46"/>
        <v>0</v>
      </c>
      <c r="C221" s="76">
        <v>0</v>
      </c>
      <c r="D221" s="76">
        <v>0</v>
      </c>
      <c r="E221" s="76">
        <v>0</v>
      </c>
      <c r="F221" s="76">
        <v>0</v>
      </c>
      <c r="G221" s="76">
        <v>0</v>
      </c>
      <c r="H221" s="76">
        <v>0</v>
      </c>
      <c r="I221" s="27">
        <v>0</v>
      </c>
      <c r="J221" s="56">
        <v>0</v>
      </c>
      <c r="K221" s="76">
        <v>0</v>
      </c>
      <c r="L221" s="76">
        <v>0</v>
      </c>
      <c r="M221" s="73">
        <v>0</v>
      </c>
      <c r="N221" s="76">
        <v>0</v>
      </c>
    </row>
    <row r="222" spans="1:14" ht="26.1" customHeight="1" thickBot="1" x14ac:dyDescent="0.25">
      <c r="A222" s="71" t="s">
        <v>81</v>
      </c>
      <c r="B222" s="83">
        <f t="shared" si="46"/>
        <v>0</v>
      </c>
      <c r="C222" s="37">
        <v>0</v>
      </c>
      <c r="D222" s="37">
        <v>0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55">
        <v>0</v>
      </c>
      <c r="K222" s="37">
        <v>0</v>
      </c>
      <c r="L222" s="37">
        <v>0</v>
      </c>
      <c r="M222" s="82">
        <v>0</v>
      </c>
      <c r="N222" s="79">
        <v>0</v>
      </c>
    </row>
    <row r="223" spans="1:14" ht="24.95" customHeight="1" thickBot="1" x14ac:dyDescent="0.35">
      <c r="A223" s="66" t="s">
        <v>46</v>
      </c>
      <c r="B223" s="40">
        <f t="shared" si="46"/>
        <v>1</v>
      </c>
      <c r="C223" s="67">
        <f>SUM(C224:C228)</f>
        <v>0</v>
      </c>
      <c r="D223" s="67">
        <f t="shared" ref="D223:N223" si="49">SUM(D224:D228)</f>
        <v>0</v>
      </c>
      <c r="E223" s="67">
        <f t="shared" si="49"/>
        <v>0</v>
      </c>
      <c r="F223" s="67">
        <f t="shared" si="49"/>
        <v>0</v>
      </c>
      <c r="G223" s="67">
        <f t="shared" si="49"/>
        <v>0</v>
      </c>
      <c r="H223" s="67">
        <f t="shared" si="49"/>
        <v>0</v>
      </c>
      <c r="I223" s="67">
        <f t="shared" si="49"/>
        <v>0</v>
      </c>
      <c r="J223" s="68">
        <f t="shared" si="49"/>
        <v>0</v>
      </c>
      <c r="K223" s="40">
        <f t="shared" si="49"/>
        <v>0</v>
      </c>
      <c r="L223" s="41">
        <f t="shared" si="49"/>
        <v>0</v>
      </c>
      <c r="M223" s="41">
        <f t="shared" si="49"/>
        <v>1</v>
      </c>
      <c r="N223" s="41">
        <f t="shared" si="49"/>
        <v>0</v>
      </c>
    </row>
    <row r="224" spans="1:14" ht="24.95" customHeight="1" x14ac:dyDescent="0.2">
      <c r="A224" s="24" t="s">
        <v>14</v>
      </c>
      <c r="B224" s="62">
        <f t="shared" si="46"/>
        <v>1</v>
      </c>
      <c r="C224" s="25">
        <v>0</v>
      </c>
      <c r="D224" s="25">
        <v>0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54">
        <v>0</v>
      </c>
      <c r="K224" s="25">
        <v>0</v>
      </c>
      <c r="L224" s="25">
        <v>0</v>
      </c>
      <c r="M224" s="72">
        <v>1</v>
      </c>
      <c r="N224" s="75">
        <v>0</v>
      </c>
    </row>
    <row r="225" spans="1:14" ht="24.95" customHeight="1" x14ac:dyDescent="0.2">
      <c r="A225" s="26" t="s">
        <v>15</v>
      </c>
      <c r="B225" s="63">
        <f t="shared" si="46"/>
        <v>0</v>
      </c>
      <c r="C225" s="27">
        <v>0</v>
      </c>
      <c r="D225" s="27">
        <v>0</v>
      </c>
      <c r="E225" s="27">
        <v>0</v>
      </c>
      <c r="F225" s="27">
        <v>0</v>
      </c>
      <c r="G225" s="27">
        <v>0</v>
      </c>
      <c r="H225" s="27">
        <v>0</v>
      </c>
      <c r="I225" s="27">
        <v>0</v>
      </c>
      <c r="J225" s="54">
        <v>0</v>
      </c>
      <c r="K225" s="27">
        <v>0</v>
      </c>
      <c r="L225" s="27">
        <v>0</v>
      </c>
      <c r="M225" s="73">
        <v>0</v>
      </c>
      <c r="N225" s="76">
        <v>0</v>
      </c>
    </row>
    <row r="226" spans="1:14" ht="24.95" customHeight="1" x14ac:dyDescent="0.2">
      <c r="A226" s="26" t="s">
        <v>16</v>
      </c>
      <c r="B226" s="81">
        <f t="shared" si="46"/>
        <v>0</v>
      </c>
      <c r="C226" s="27">
        <v>0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7">
        <v>0</v>
      </c>
      <c r="J226" s="54">
        <v>0</v>
      </c>
      <c r="K226" s="27">
        <v>0</v>
      </c>
      <c r="L226" s="27">
        <v>0</v>
      </c>
      <c r="M226" s="73">
        <v>0</v>
      </c>
      <c r="N226" s="76">
        <v>0</v>
      </c>
    </row>
    <row r="227" spans="1:14" ht="24.95" customHeight="1" x14ac:dyDescent="0.2">
      <c r="A227" s="70" t="s">
        <v>17</v>
      </c>
      <c r="B227" s="63">
        <f t="shared" si="46"/>
        <v>0</v>
      </c>
      <c r="C227" s="76">
        <v>0</v>
      </c>
      <c r="D227" s="76">
        <v>0</v>
      </c>
      <c r="E227" s="76">
        <v>0</v>
      </c>
      <c r="F227" s="76">
        <v>0</v>
      </c>
      <c r="G227" s="76">
        <v>0</v>
      </c>
      <c r="H227" s="76">
        <v>0</v>
      </c>
      <c r="I227" s="27">
        <v>0</v>
      </c>
      <c r="J227" s="56">
        <v>0</v>
      </c>
      <c r="K227" s="76">
        <v>0</v>
      </c>
      <c r="L227" s="76">
        <v>0</v>
      </c>
      <c r="M227" s="73">
        <v>0</v>
      </c>
      <c r="N227" s="76">
        <v>0</v>
      </c>
    </row>
    <row r="228" spans="1:14" ht="26.1" customHeight="1" thickBot="1" x14ac:dyDescent="0.25">
      <c r="A228" s="71" t="s">
        <v>81</v>
      </c>
      <c r="B228" s="83">
        <f t="shared" si="46"/>
        <v>0</v>
      </c>
      <c r="C228" s="37">
        <v>0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55">
        <v>0</v>
      </c>
      <c r="K228" s="37">
        <v>0</v>
      </c>
      <c r="L228" s="37">
        <v>0</v>
      </c>
      <c r="M228" s="82">
        <v>0</v>
      </c>
      <c r="N228" s="79">
        <v>0</v>
      </c>
    </row>
    <row r="229" spans="1:14" ht="24.95" customHeight="1" thickBot="1" x14ac:dyDescent="0.35">
      <c r="A229" s="66" t="s">
        <v>47</v>
      </c>
      <c r="B229" s="40">
        <f t="shared" si="46"/>
        <v>27</v>
      </c>
      <c r="C229" s="67">
        <f>SUM(C230:C234)</f>
        <v>0</v>
      </c>
      <c r="D229" s="67">
        <f t="shared" ref="D229:N229" si="50">SUM(D230:D234)</f>
        <v>0</v>
      </c>
      <c r="E229" s="67">
        <f t="shared" si="50"/>
        <v>0</v>
      </c>
      <c r="F229" s="67">
        <f t="shared" si="50"/>
        <v>0</v>
      </c>
      <c r="G229" s="67">
        <f t="shared" si="50"/>
        <v>0</v>
      </c>
      <c r="H229" s="67">
        <f t="shared" si="50"/>
        <v>1</v>
      </c>
      <c r="I229" s="67">
        <f t="shared" si="50"/>
        <v>0</v>
      </c>
      <c r="J229" s="68">
        <f t="shared" si="50"/>
        <v>2</v>
      </c>
      <c r="K229" s="40">
        <f t="shared" si="50"/>
        <v>18</v>
      </c>
      <c r="L229" s="41">
        <f t="shared" si="50"/>
        <v>2</v>
      </c>
      <c r="M229" s="41">
        <f t="shared" si="50"/>
        <v>4</v>
      </c>
      <c r="N229" s="41">
        <f t="shared" si="50"/>
        <v>0</v>
      </c>
    </row>
    <row r="230" spans="1:14" ht="24.95" customHeight="1" x14ac:dyDescent="0.2">
      <c r="A230" s="24" t="s">
        <v>14</v>
      </c>
      <c r="B230" s="62">
        <f t="shared" si="46"/>
        <v>27</v>
      </c>
      <c r="C230" s="25">
        <v>0</v>
      </c>
      <c r="D230" s="25">
        <v>0</v>
      </c>
      <c r="E230" s="25">
        <v>0</v>
      </c>
      <c r="F230" s="25">
        <v>0</v>
      </c>
      <c r="G230" s="25">
        <v>0</v>
      </c>
      <c r="H230" s="25">
        <v>1</v>
      </c>
      <c r="I230" s="25">
        <v>0</v>
      </c>
      <c r="J230" s="54">
        <v>2</v>
      </c>
      <c r="K230" s="25">
        <v>18</v>
      </c>
      <c r="L230" s="25">
        <v>2</v>
      </c>
      <c r="M230" s="72">
        <v>4</v>
      </c>
      <c r="N230" s="75">
        <v>0</v>
      </c>
    </row>
    <row r="231" spans="1:14" ht="24.95" customHeight="1" x14ac:dyDescent="0.2">
      <c r="A231" s="26" t="s">
        <v>15</v>
      </c>
      <c r="B231" s="63">
        <f t="shared" si="46"/>
        <v>0</v>
      </c>
      <c r="C231" s="27">
        <v>0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7">
        <v>0</v>
      </c>
      <c r="J231" s="54">
        <v>0</v>
      </c>
      <c r="K231" s="27">
        <v>0</v>
      </c>
      <c r="L231" s="27">
        <v>0</v>
      </c>
      <c r="M231" s="73">
        <v>0</v>
      </c>
      <c r="N231" s="76">
        <v>0</v>
      </c>
    </row>
    <row r="232" spans="1:14" ht="24.95" customHeight="1" x14ac:dyDescent="0.2">
      <c r="A232" s="26" t="s">
        <v>16</v>
      </c>
      <c r="B232" s="81">
        <f t="shared" si="46"/>
        <v>0</v>
      </c>
      <c r="C232" s="27">
        <v>0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7">
        <v>0</v>
      </c>
      <c r="J232" s="54">
        <v>0</v>
      </c>
      <c r="K232" s="27">
        <v>0</v>
      </c>
      <c r="L232" s="27">
        <v>0</v>
      </c>
      <c r="M232" s="73">
        <v>0</v>
      </c>
      <c r="N232" s="76">
        <v>0</v>
      </c>
    </row>
    <row r="233" spans="1:14" ht="24.95" customHeight="1" x14ac:dyDescent="0.2">
      <c r="A233" s="70" t="s">
        <v>17</v>
      </c>
      <c r="B233" s="63">
        <f t="shared" si="46"/>
        <v>0</v>
      </c>
      <c r="C233" s="76">
        <v>0</v>
      </c>
      <c r="D233" s="76">
        <v>0</v>
      </c>
      <c r="E233" s="76">
        <v>0</v>
      </c>
      <c r="F233" s="76">
        <v>0</v>
      </c>
      <c r="G233" s="76">
        <v>0</v>
      </c>
      <c r="H233" s="76">
        <v>0</v>
      </c>
      <c r="I233" s="27">
        <v>0</v>
      </c>
      <c r="J233" s="56">
        <v>0</v>
      </c>
      <c r="K233" s="76">
        <v>0</v>
      </c>
      <c r="L233" s="76">
        <v>0</v>
      </c>
      <c r="M233" s="73">
        <v>0</v>
      </c>
      <c r="N233" s="76">
        <v>0</v>
      </c>
    </row>
    <row r="234" spans="1:14" ht="26.1" customHeight="1" thickBot="1" x14ac:dyDescent="0.25">
      <c r="A234" s="71" t="s">
        <v>81</v>
      </c>
      <c r="B234" s="83">
        <f t="shared" si="46"/>
        <v>0</v>
      </c>
      <c r="C234" s="37">
        <v>0</v>
      </c>
      <c r="D234" s="37">
        <v>0</v>
      </c>
      <c r="E234" s="37">
        <v>0</v>
      </c>
      <c r="F234" s="37">
        <v>0</v>
      </c>
      <c r="G234" s="37">
        <v>0</v>
      </c>
      <c r="H234" s="37">
        <v>0</v>
      </c>
      <c r="I234" s="37">
        <v>0</v>
      </c>
      <c r="J234" s="55">
        <v>0</v>
      </c>
      <c r="K234" s="37">
        <v>0</v>
      </c>
      <c r="L234" s="37">
        <v>0</v>
      </c>
      <c r="M234" s="82">
        <v>0</v>
      </c>
      <c r="N234" s="79">
        <v>0</v>
      </c>
    </row>
    <row r="235" spans="1:14" ht="24.95" customHeight="1" thickBot="1" x14ac:dyDescent="0.35">
      <c r="A235" s="66" t="s">
        <v>48</v>
      </c>
      <c r="B235" s="40">
        <f t="shared" si="46"/>
        <v>0</v>
      </c>
      <c r="C235" s="67">
        <f>SUM(C236:C240)</f>
        <v>0</v>
      </c>
      <c r="D235" s="67">
        <f t="shared" ref="D235:N235" si="51">SUM(D236:D240)</f>
        <v>0</v>
      </c>
      <c r="E235" s="67">
        <f t="shared" si="51"/>
        <v>0</v>
      </c>
      <c r="F235" s="67">
        <f t="shared" si="51"/>
        <v>0</v>
      </c>
      <c r="G235" s="67">
        <f t="shared" si="51"/>
        <v>0</v>
      </c>
      <c r="H235" s="67">
        <f t="shared" si="51"/>
        <v>0</v>
      </c>
      <c r="I235" s="67">
        <f t="shared" si="51"/>
        <v>0</v>
      </c>
      <c r="J235" s="68">
        <f t="shared" si="51"/>
        <v>0</v>
      </c>
      <c r="K235" s="40">
        <f t="shared" si="51"/>
        <v>0</v>
      </c>
      <c r="L235" s="41">
        <f t="shared" si="51"/>
        <v>0</v>
      </c>
      <c r="M235" s="41">
        <f t="shared" si="51"/>
        <v>0</v>
      </c>
      <c r="N235" s="41">
        <f t="shared" si="51"/>
        <v>0</v>
      </c>
    </row>
    <row r="236" spans="1:14" ht="24.95" customHeight="1" x14ac:dyDescent="0.2">
      <c r="A236" s="24" t="s">
        <v>14</v>
      </c>
      <c r="B236" s="62">
        <f t="shared" si="46"/>
        <v>0</v>
      </c>
      <c r="C236" s="25">
        <v>0</v>
      </c>
      <c r="D236" s="25">
        <v>0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54">
        <v>0</v>
      </c>
      <c r="K236" s="25">
        <v>0</v>
      </c>
      <c r="L236" s="25">
        <v>0</v>
      </c>
      <c r="M236" s="72">
        <v>0</v>
      </c>
      <c r="N236" s="75">
        <v>0</v>
      </c>
    </row>
    <row r="237" spans="1:14" ht="24.95" customHeight="1" x14ac:dyDescent="0.2">
      <c r="A237" s="26" t="s">
        <v>15</v>
      </c>
      <c r="B237" s="63">
        <f t="shared" si="46"/>
        <v>0</v>
      </c>
      <c r="C237" s="27">
        <v>0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7">
        <v>0</v>
      </c>
      <c r="J237" s="54">
        <v>0</v>
      </c>
      <c r="K237" s="27">
        <v>0</v>
      </c>
      <c r="L237" s="27">
        <v>0</v>
      </c>
      <c r="M237" s="73">
        <v>0</v>
      </c>
      <c r="N237" s="76">
        <v>0</v>
      </c>
    </row>
    <row r="238" spans="1:14" ht="24.95" customHeight="1" x14ac:dyDescent="0.2">
      <c r="A238" s="26" t="s">
        <v>16</v>
      </c>
      <c r="B238" s="81">
        <f t="shared" si="46"/>
        <v>0</v>
      </c>
      <c r="C238" s="27">
        <v>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7">
        <v>0</v>
      </c>
      <c r="J238" s="54">
        <v>0</v>
      </c>
      <c r="K238" s="27">
        <v>0</v>
      </c>
      <c r="L238" s="27">
        <v>0</v>
      </c>
      <c r="M238" s="73">
        <v>0</v>
      </c>
      <c r="N238" s="76">
        <v>0</v>
      </c>
    </row>
    <row r="239" spans="1:14" ht="24.95" customHeight="1" x14ac:dyDescent="0.2">
      <c r="A239" s="70" t="s">
        <v>17</v>
      </c>
      <c r="B239" s="63">
        <f t="shared" si="46"/>
        <v>0</v>
      </c>
      <c r="C239" s="76">
        <v>0</v>
      </c>
      <c r="D239" s="76">
        <v>0</v>
      </c>
      <c r="E239" s="76">
        <v>0</v>
      </c>
      <c r="F239" s="76">
        <v>0</v>
      </c>
      <c r="G239" s="76">
        <v>0</v>
      </c>
      <c r="H239" s="76">
        <v>0</v>
      </c>
      <c r="I239" s="27">
        <v>0</v>
      </c>
      <c r="J239" s="56">
        <v>0</v>
      </c>
      <c r="K239" s="76">
        <v>0</v>
      </c>
      <c r="L239" s="76">
        <v>0</v>
      </c>
      <c r="M239" s="73">
        <v>0</v>
      </c>
      <c r="N239" s="76">
        <v>0</v>
      </c>
    </row>
    <row r="240" spans="1:14" ht="26.1" customHeight="1" thickBot="1" x14ac:dyDescent="0.25">
      <c r="A240" s="71" t="s">
        <v>81</v>
      </c>
      <c r="B240" s="83">
        <f t="shared" si="46"/>
        <v>0</v>
      </c>
      <c r="C240" s="37">
        <v>0</v>
      </c>
      <c r="D240" s="37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55">
        <v>0</v>
      </c>
      <c r="K240" s="37">
        <v>0</v>
      </c>
      <c r="L240" s="37">
        <v>0</v>
      </c>
      <c r="M240" s="82">
        <v>0</v>
      </c>
      <c r="N240" s="79">
        <v>0</v>
      </c>
    </row>
    <row r="241" spans="1:14" ht="24.95" customHeight="1" thickBot="1" x14ac:dyDescent="0.35">
      <c r="A241" s="66" t="s">
        <v>49</v>
      </c>
      <c r="B241" s="40">
        <f t="shared" si="46"/>
        <v>0</v>
      </c>
      <c r="C241" s="67">
        <f>SUM(C242:C246)</f>
        <v>0</v>
      </c>
      <c r="D241" s="67">
        <f t="shared" ref="D241:N241" si="52">SUM(D242:D246)</f>
        <v>0</v>
      </c>
      <c r="E241" s="67">
        <f t="shared" si="52"/>
        <v>0</v>
      </c>
      <c r="F241" s="67">
        <f t="shared" si="52"/>
        <v>0</v>
      </c>
      <c r="G241" s="67">
        <f t="shared" si="52"/>
        <v>0</v>
      </c>
      <c r="H241" s="67">
        <f t="shared" si="52"/>
        <v>0</v>
      </c>
      <c r="I241" s="67">
        <f t="shared" si="52"/>
        <v>0</v>
      </c>
      <c r="J241" s="68">
        <f t="shared" si="52"/>
        <v>0</v>
      </c>
      <c r="K241" s="40">
        <f t="shared" si="52"/>
        <v>0</v>
      </c>
      <c r="L241" s="41">
        <f t="shared" si="52"/>
        <v>0</v>
      </c>
      <c r="M241" s="41">
        <f t="shared" si="52"/>
        <v>0</v>
      </c>
      <c r="N241" s="41">
        <f t="shared" si="52"/>
        <v>0</v>
      </c>
    </row>
    <row r="242" spans="1:14" ht="24.95" customHeight="1" x14ac:dyDescent="0.2">
      <c r="A242" s="24" t="s">
        <v>14</v>
      </c>
      <c r="B242" s="62">
        <f t="shared" si="46"/>
        <v>0</v>
      </c>
      <c r="C242" s="25">
        <v>0</v>
      </c>
      <c r="D242" s="25">
        <v>0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54">
        <v>0</v>
      </c>
      <c r="K242" s="25">
        <v>0</v>
      </c>
      <c r="L242" s="25">
        <v>0</v>
      </c>
      <c r="M242" s="72">
        <v>0</v>
      </c>
      <c r="N242" s="75">
        <v>0</v>
      </c>
    </row>
    <row r="243" spans="1:14" ht="24.95" customHeight="1" x14ac:dyDescent="0.2">
      <c r="A243" s="26" t="s">
        <v>15</v>
      </c>
      <c r="B243" s="63">
        <f t="shared" si="46"/>
        <v>0</v>
      </c>
      <c r="C243" s="27">
        <v>0</v>
      </c>
      <c r="D243" s="27">
        <v>0</v>
      </c>
      <c r="E243" s="27">
        <v>0</v>
      </c>
      <c r="F243" s="27">
        <v>0</v>
      </c>
      <c r="G243" s="27">
        <v>0</v>
      </c>
      <c r="H243" s="27">
        <v>0</v>
      </c>
      <c r="I243" s="27">
        <v>0</v>
      </c>
      <c r="J243" s="54">
        <v>0</v>
      </c>
      <c r="K243" s="27">
        <v>0</v>
      </c>
      <c r="L243" s="27">
        <v>0</v>
      </c>
      <c r="M243" s="73">
        <v>0</v>
      </c>
      <c r="N243" s="76">
        <v>0</v>
      </c>
    </row>
    <row r="244" spans="1:14" ht="24.95" customHeight="1" x14ac:dyDescent="0.2">
      <c r="A244" s="26" t="s">
        <v>16</v>
      </c>
      <c r="B244" s="81">
        <f t="shared" si="46"/>
        <v>0</v>
      </c>
      <c r="C244" s="27">
        <v>0</v>
      </c>
      <c r="D244" s="27">
        <v>0</v>
      </c>
      <c r="E244" s="27">
        <v>0</v>
      </c>
      <c r="F244" s="27">
        <v>0</v>
      </c>
      <c r="G244" s="27">
        <v>0</v>
      </c>
      <c r="H244" s="27">
        <v>0</v>
      </c>
      <c r="I244" s="27">
        <v>0</v>
      </c>
      <c r="J244" s="54">
        <v>0</v>
      </c>
      <c r="K244" s="27">
        <v>0</v>
      </c>
      <c r="L244" s="27">
        <v>0</v>
      </c>
      <c r="M244" s="73">
        <v>0</v>
      </c>
      <c r="N244" s="76">
        <v>0</v>
      </c>
    </row>
    <row r="245" spans="1:14" ht="24.95" customHeight="1" x14ac:dyDescent="0.2">
      <c r="A245" s="70" t="s">
        <v>17</v>
      </c>
      <c r="B245" s="63">
        <f t="shared" si="46"/>
        <v>0</v>
      </c>
      <c r="C245" s="76">
        <v>0</v>
      </c>
      <c r="D245" s="76">
        <v>0</v>
      </c>
      <c r="E245" s="76">
        <v>0</v>
      </c>
      <c r="F245" s="76">
        <v>0</v>
      </c>
      <c r="G245" s="76">
        <v>0</v>
      </c>
      <c r="H245" s="76">
        <v>0</v>
      </c>
      <c r="I245" s="27">
        <v>0</v>
      </c>
      <c r="J245" s="56">
        <v>0</v>
      </c>
      <c r="K245" s="76">
        <v>0</v>
      </c>
      <c r="L245" s="76">
        <v>0</v>
      </c>
      <c r="M245" s="73">
        <v>0</v>
      </c>
      <c r="N245" s="76">
        <v>0</v>
      </c>
    </row>
    <row r="246" spans="1:14" ht="26.1" customHeight="1" thickBot="1" x14ac:dyDescent="0.25">
      <c r="A246" s="71" t="s">
        <v>81</v>
      </c>
      <c r="B246" s="83">
        <f t="shared" si="46"/>
        <v>0</v>
      </c>
      <c r="C246" s="37">
        <v>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55">
        <v>0</v>
      </c>
      <c r="K246" s="37">
        <v>0</v>
      </c>
      <c r="L246" s="37">
        <v>0</v>
      </c>
      <c r="M246" s="82">
        <v>0</v>
      </c>
      <c r="N246" s="79">
        <v>0</v>
      </c>
    </row>
    <row r="247" spans="1:14" ht="24.95" customHeight="1" thickBot="1" x14ac:dyDescent="0.35">
      <c r="A247" s="66" t="s">
        <v>50</v>
      </c>
      <c r="B247" s="40">
        <f t="shared" si="46"/>
        <v>0</v>
      </c>
      <c r="C247" s="67">
        <f>SUM(C248:C252)</f>
        <v>0</v>
      </c>
      <c r="D247" s="67">
        <f t="shared" ref="D247:N247" si="53">SUM(D248:D252)</f>
        <v>0</v>
      </c>
      <c r="E247" s="67">
        <f t="shared" si="53"/>
        <v>0</v>
      </c>
      <c r="F247" s="67">
        <f t="shared" si="53"/>
        <v>0</v>
      </c>
      <c r="G247" s="67">
        <f t="shared" si="53"/>
        <v>0</v>
      </c>
      <c r="H247" s="67">
        <f t="shared" si="53"/>
        <v>0</v>
      </c>
      <c r="I247" s="67">
        <f t="shared" si="53"/>
        <v>0</v>
      </c>
      <c r="J247" s="68">
        <f t="shared" si="53"/>
        <v>0</v>
      </c>
      <c r="K247" s="40">
        <f t="shared" si="53"/>
        <v>0</v>
      </c>
      <c r="L247" s="41">
        <f t="shared" si="53"/>
        <v>0</v>
      </c>
      <c r="M247" s="41">
        <f t="shared" si="53"/>
        <v>0</v>
      </c>
      <c r="N247" s="41">
        <f t="shared" si="53"/>
        <v>0</v>
      </c>
    </row>
    <row r="248" spans="1:14" ht="24.95" customHeight="1" x14ac:dyDescent="0.2">
      <c r="A248" s="24" t="s">
        <v>14</v>
      </c>
      <c r="B248" s="62">
        <f t="shared" si="46"/>
        <v>0</v>
      </c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54">
        <v>0</v>
      </c>
      <c r="K248" s="25">
        <v>0</v>
      </c>
      <c r="L248" s="25">
        <v>0</v>
      </c>
      <c r="M248" s="72">
        <v>0</v>
      </c>
      <c r="N248" s="75">
        <v>0</v>
      </c>
    </row>
    <row r="249" spans="1:14" ht="24.95" customHeight="1" x14ac:dyDescent="0.2">
      <c r="A249" s="26" t="s">
        <v>15</v>
      </c>
      <c r="B249" s="63">
        <f t="shared" si="46"/>
        <v>0</v>
      </c>
      <c r="C249" s="27">
        <v>0</v>
      </c>
      <c r="D249" s="27">
        <v>0</v>
      </c>
      <c r="E249" s="27">
        <v>0</v>
      </c>
      <c r="F249" s="27">
        <v>0</v>
      </c>
      <c r="G249" s="27">
        <v>0</v>
      </c>
      <c r="H249" s="27">
        <v>0</v>
      </c>
      <c r="I249" s="27">
        <v>0</v>
      </c>
      <c r="J249" s="54">
        <v>0</v>
      </c>
      <c r="K249" s="27">
        <v>0</v>
      </c>
      <c r="L249" s="27">
        <v>0</v>
      </c>
      <c r="M249" s="73">
        <v>0</v>
      </c>
      <c r="N249" s="76">
        <v>0</v>
      </c>
    </row>
    <row r="250" spans="1:14" ht="24.95" customHeight="1" x14ac:dyDescent="0.2">
      <c r="A250" s="26" t="s">
        <v>16</v>
      </c>
      <c r="B250" s="81">
        <f t="shared" si="46"/>
        <v>0</v>
      </c>
      <c r="C250" s="27">
        <v>0</v>
      </c>
      <c r="D250" s="27">
        <v>0</v>
      </c>
      <c r="E250" s="27">
        <v>0</v>
      </c>
      <c r="F250" s="27">
        <v>0</v>
      </c>
      <c r="G250" s="27">
        <v>0</v>
      </c>
      <c r="H250" s="27">
        <v>0</v>
      </c>
      <c r="I250" s="27">
        <v>0</v>
      </c>
      <c r="J250" s="54">
        <v>0</v>
      </c>
      <c r="K250" s="27">
        <v>0</v>
      </c>
      <c r="L250" s="27">
        <v>0</v>
      </c>
      <c r="M250" s="73">
        <v>0</v>
      </c>
      <c r="N250" s="76">
        <v>0</v>
      </c>
    </row>
    <row r="251" spans="1:14" ht="24.95" customHeight="1" x14ac:dyDescent="0.2">
      <c r="A251" s="70" t="s">
        <v>17</v>
      </c>
      <c r="B251" s="63">
        <f t="shared" si="46"/>
        <v>0</v>
      </c>
      <c r="C251" s="76">
        <v>0</v>
      </c>
      <c r="D251" s="76">
        <v>0</v>
      </c>
      <c r="E251" s="76">
        <v>0</v>
      </c>
      <c r="F251" s="76">
        <v>0</v>
      </c>
      <c r="G251" s="76">
        <v>0</v>
      </c>
      <c r="H251" s="76">
        <v>0</v>
      </c>
      <c r="I251" s="27">
        <v>0</v>
      </c>
      <c r="J251" s="56">
        <v>0</v>
      </c>
      <c r="K251" s="76">
        <v>0</v>
      </c>
      <c r="L251" s="76">
        <v>0</v>
      </c>
      <c r="M251" s="73">
        <v>0</v>
      </c>
      <c r="N251" s="76">
        <v>0</v>
      </c>
    </row>
    <row r="252" spans="1:14" ht="26.1" customHeight="1" thickBot="1" x14ac:dyDescent="0.25">
      <c r="A252" s="71" t="s">
        <v>81</v>
      </c>
      <c r="B252" s="83">
        <f t="shared" si="46"/>
        <v>0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55">
        <v>0</v>
      </c>
      <c r="K252" s="37">
        <v>0</v>
      </c>
      <c r="L252" s="37">
        <v>0</v>
      </c>
      <c r="M252" s="82">
        <v>0</v>
      </c>
      <c r="N252" s="79">
        <v>0</v>
      </c>
    </row>
    <row r="253" spans="1:14" ht="24.95" customHeight="1" thickBot="1" x14ac:dyDescent="0.35">
      <c r="A253" s="66" t="s">
        <v>51</v>
      </c>
      <c r="B253" s="40">
        <f t="shared" si="46"/>
        <v>0</v>
      </c>
      <c r="C253" s="67">
        <f>SUM(C254:C258)</f>
        <v>0</v>
      </c>
      <c r="D253" s="67">
        <f t="shared" ref="D253:N253" si="54">SUM(D254:D258)</f>
        <v>0</v>
      </c>
      <c r="E253" s="67">
        <f t="shared" si="54"/>
        <v>0</v>
      </c>
      <c r="F253" s="67">
        <f t="shared" si="54"/>
        <v>0</v>
      </c>
      <c r="G253" s="67">
        <f t="shared" si="54"/>
        <v>0</v>
      </c>
      <c r="H253" s="67">
        <f t="shared" si="54"/>
        <v>0</v>
      </c>
      <c r="I253" s="67">
        <f t="shared" si="54"/>
        <v>0</v>
      </c>
      <c r="J253" s="68">
        <f t="shared" si="54"/>
        <v>0</v>
      </c>
      <c r="K253" s="40">
        <f t="shared" si="54"/>
        <v>0</v>
      </c>
      <c r="L253" s="41">
        <f t="shared" si="54"/>
        <v>0</v>
      </c>
      <c r="M253" s="41">
        <f t="shared" si="54"/>
        <v>0</v>
      </c>
      <c r="N253" s="41">
        <f t="shared" si="54"/>
        <v>0</v>
      </c>
    </row>
    <row r="254" spans="1:14" ht="24.95" customHeight="1" x14ac:dyDescent="0.2">
      <c r="A254" s="24" t="s">
        <v>14</v>
      </c>
      <c r="B254" s="62">
        <f t="shared" si="46"/>
        <v>0</v>
      </c>
      <c r="C254" s="25">
        <v>0</v>
      </c>
      <c r="D254" s="25">
        <v>0</v>
      </c>
      <c r="E254" s="25">
        <v>0</v>
      </c>
      <c r="F254" s="25">
        <v>0</v>
      </c>
      <c r="G254" s="25">
        <v>0</v>
      </c>
      <c r="H254" s="25">
        <v>0</v>
      </c>
      <c r="I254" s="25">
        <v>0</v>
      </c>
      <c r="J254" s="54">
        <v>0</v>
      </c>
      <c r="K254" s="25">
        <v>0</v>
      </c>
      <c r="L254" s="25">
        <v>0</v>
      </c>
      <c r="M254" s="72">
        <v>0</v>
      </c>
      <c r="N254" s="75">
        <v>0</v>
      </c>
    </row>
    <row r="255" spans="1:14" ht="24.95" customHeight="1" x14ac:dyDescent="0.2">
      <c r="A255" s="26" t="s">
        <v>15</v>
      </c>
      <c r="B255" s="63">
        <f t="shared" si="46"/>
        <v>0</v>
      </c>
      <c r="C255" s="27">
        <v>0</v>
      </c>
      <c r="D255" s="27">
        <v>0</v>
      </c>
      <c r="E255" s="27">
        <v>0</v>
      </c>
      <c r="F255" s="27">
        <v>0</v>
      </c>
      <c r="G255" s="27">
        <v>0</v>
      </c>
      <c r="H255" s="27">
        <v>0</v>
      </c>
      <c r="I255" s="27">
        <v>0</v>
      </c>
      <c r="J255" s="54">
        <v>0</v>
      </c>
      <c r="K255" s="27">
        <v>0</v>
      </c>
      <c r="L255" s="27">
        <v>0</v>
      </c>
      <c r="M255" s="73">
        <v>0</v>
      </c>
      <c r="N255" s="76">
        <v>0</v>
      </c>
    </row>
    <row r="256" spans="1:14" ht="24.95" customHeight="1" x14ac:dyDescent="0.2">
      <c r="A256" s="26" t="s">
        <v>16</v>
      </c>
      <c r="B256" s="81">
        <f t="shared" si="46"/>
        <v>0</v>
      </c>
      <c r="C256" s="27">
        <v>0</v>
      </c>
      <c r="D256" s="27">
        <v>0</v>
      </c>
      <c r="E256" s="27">
        <v>0</v>
      </c>
      <c r="F256" s="27">
        <v>0</v>
      </c>
      <c r="G256" s="27">
        <v>0</v>
      </c>
      <c r="H256" s="27">
        <v>0</v>
      </c>
      <c r="I256" s="27">
        <v>0</v>
      </c>
      <c r="J256" s="54">
        <v>0</v>
      </c>
      <c r="K256" s="27">
        <v>0</v>
      </c>
      <c r="L256" s="27">
        <v>0</v>
      </c>
      <c r="M256" s="73">
        <v>0</v>
      </c>
      <c r="N256" s="76">
        <v>0</v>
      </c>
    </row>
    <row r="257" spans="1:14" ht="24.95" customHeight="1" x14ac:dyDescent="0.2">
      <c r="A257" s="70" t="s">
        <v>17</v>
      </c>
      <c r="B257" s="63">
        <f t="shared" si="46"/>
        <v>0</v>
      </c>
      <c r="C257" s="76">
        <v>0</v>
      </c>
      <c r="D257" s="76">
        <v>0</v>
      </c>
      <c r="E257" s="76">
        <v>0</v>
      </c>
      <c r="F257" s="76">
        <v>0</v>
      </c>
      <c r="G257" s="76">
        <v>0</v>
      </c>
      <c r="H257" s="76">
        <v>0</v>
      </c>
      <c r="I257" s="27">
        <v>0</v>
      </c>
      <c r="J257" s="56">
        <v>0</v>
      </c>
      <c r="K257" s="76">
        <v>0</v>
      </c>
      <c r="L257" s="76">
        <v>0</v>
      </c>
      <c r="M257" s="73">
        <v>0</v>
      </c>
      <c r="N257" s="76">
        <v>0</v>
      </c>
    </row>
    <row r="258" spans="1:14" ht="26.1" customHeight="1" thickBot="1" x14ac:dyDescent="0.25">
      <c r="A258" s="71" t="s">
        <v>81</v>
      </c>
      <c r="B258" s="83">
        <f t="shared" si="46"/>
        <v>0</v>
      </c>
      <c r="C258" s="37">
        <v>0</v>
      </c>
      <c r="D258" s="37">
        <v>0</v>
      </c>
      <c r="E258" s="37">
        <v>0</v>
      </c>
      <c r="F258" s="37">
        <v>0</v>
      </c>
      <c r="G258" s="37">
        <v>0</v>
      </c>
      <c r="H258" s="37">
        <v>0</v>
      </c>
      <c r="I258" s="37">
        <v>0</v>
      </c>
      <c r="J258" s="55">
        <v>0</v>
      </c>
      <c r="K258" s="37">
        <v>0</v>
      </c>
      <c r="L258" s="37">
        <v>0</v>
      </c>
      <c r="M258" s="82">
        <v>0</v>
      </c>
      <c r="N258" s="79">
        <v>0</v>
      </c>
    </row>
    <row r="259" spans="1:14" ht="24.95" customHeight="1" thickBot="1" x14ac:dyDescent="0.35">
      <c r="A259" s="66" t="s">
        <v>52</v>
      </c>
      <c r="B259" s="40">
        <f t="shared" si="46"/>
        <v>0</v>
      </c>
      <c r="C259" s="67">
        <f>SUM(C260:C264)</f>
        <v>0</v>
      </c>
      <c r="D259" s="67">
        <f t="shared" ref="D259:N259" si="55">SUM(D260:D264)</f>
        <v>0</v>
      </c>
      <c r="E259" s="67">
        <f t="shared" si="55"/>
        <v>0</v>
      </c>
      <c r="F259" s="67">
        <f t="shared" si="55"/>
        <v>0</v>
      </c>
      <c r="G259" s="67">
        <f t="shared" si="55"/>
        <v>0</v>
      </c>
      <c r="H259" s="67">
        <f t="shared" si="55"/>
        <v>0</v>
      </c>
      <c r="I259" s="67">
        <f t="shared" si="55"/>
        <v>0</v>
      </c>
      <c r="J259" s="68">
        <f t="shared" si="55"/>
        <v>0</v>
      </c>
      <c r="K259" s="40">
        <f t="shared" si="55"/>
        <v>0</v>
      </c>
      <c r="L259" s="41">
        <f t="shared" si="55"/>
        <v>0</v>
      </c>
      <c r="M259" s="41">
        <f t="shared" si="55"/>
        <v>0</v>
      </c>
      <c r="N259" s="41">
        <f t="shared" si="55"/>
        <v>0</v>
      </c>
    </row>
    <row r="260" spans="1:14" ht="24.95" customHeight="1" x14ac:dyDescent="0.2">
      <c r="A260" s="24" t="s">
        <v>14</v>
      </c>
      <c r="B260" s="62">
        <f t="shared" si="46"/>
        <v>0</v>
      </c>
      <c r="C260" s="25">
        <v>0</v>
      </c>
      <c r="D260" s="25">
        <v>0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54">
        <v>0</v>
      </c>
      <c r="K260" s="25">
        <v>0</v>
      </c>
      <c r="L260" s="25">
        <v>0</v>
      </c>
      <c r="M260" s="72">
        <v>0</v>
      </c>
      <c r="N260" s="75">
        <v>0</v>
      </c>
    </row>
    <row r="261" spans="1:14" ht="24.95" customHeight="1" x14ac:dyDescent="0.2">
      <c r="A261" s="26" t="s">
        <v>15</v>
      </c>
      <c r="B261" s="63">
        <f t="shared" si="46"/>
        <v>0</v>
      </c>
      <c r="C261" s="27">
        <v>0</v>
      </c>
      <c r="D261" s="27">
        <v>0</v>
      </c>
      <c r="E261" s="27">
        <v>0</v>
      </c>
      <c r="F261" s="27">
        <v>0</v>
      </c>
      <c r="G261" s="27">
        <v>0</v>
      </c>
      <c r="H261" s="27">
        <v>0</v>
      </c>
      <c r="I261" s="27">
        <v>0</v>
      </c>
      <c r="J261" s="54">
        <v>0</v>
      </c>
      <c r="K261" s="27">
        <v>0</v>
      </c>
      <c r="L261" s="27">
        <v>0</v>
      </c>
      <c r="M261" s="73">
        <v>0</v>
      </c>
      <c r="N261" s="76">
        <v>0</v>
      </c>
    </row>
    <row r="262" spans="1:14" ht="24.95" customHeight="1" x14ac:dyDescent="0.2">
      <c r="A262" s="26" t="s">
        <v>16</v>
      </c>
      <c r="B262" s="81">
        <f t="shared" si="46"/>
        <v>0</v>
      </c>
      <c r="C262" s="27">
        <v>0</v>
      </c>
      <c r="D262" s="27">
        <v>0</v>
      </c>
      <c r="E262" s="27">
        <v>0</v>
      </c>
      <c r="F262" s="27">
        <v>0</v>
      </c>
      <c r="G262" s="27">
        <v>0</v>
      </c>
      <c r="H262" s="27">
        <v>0</v>
      </c>
      <c r="I262" s="27">
        <v>0</v>
      </c>
      <c r="J262" s="54">
        <v>0</v>
      </c>
      <c r="K262" s="27">
        <v>0</v>
      </c>
      <c r="L262" s="27">
        <v>0</v>
      </c>
      <c r="M262" s="73">
        <v>0</v>
      </c>
      <c r="N262" s="76">
        <v>0</v>
      </c>
    </row>
    <row r="263" spans="1:14" ht="24.95" customHeight="1" x14ac:dyDescent="0.2">
      <c r="A263" s="70" t="s">
        <v>17</v>
      </c>
      <c r="B263" s="63">
        <f t="shared" si="46"/>
        <v>0</v>
      </c>
      <c r="C263" s="76">
        <v>0</v>
      </c>
      <c r="D263" s="76">
        <v>0</v>
      </c>
      <c r="E263" s="76">
        <v>0</v>
      </c>
      <c r="F263" s="76">
        <v>0</v>
      </c>
      <c r="G263" s="76">
        <v>0</v>
      </c>
      <c r="H263" s="76">
        <v>0</v>
      </c>
      <c r="I263" s="27">
        <v>0</v>
      </c>
      <c r="J263" s="56">
        <v>0</v>
      </c>
      <c r="K263" s="76">
        <v>0</v>
      </c>
      <c r="L263" s="76">
        <v>0</v>
      </c>
      <c r="M263" s="73">
        <v>0</v>
      </c>
      <c r="N263" s="76">
        <v>0</v>
      </c>
    </row>
    <row r="264" spans="1:14" ht="26.1" customHeight="1" thickBot="1" x14ac:dyDescent="0.25">
      <c r="A264" s="71" t="s">
        <v>81</v>
      </c>
      <c r="B264" s="83">
        <f t="shared" si="46"/>
        <v>0</v>
      </c>
      <c r="C264" s="37">
        <v>0</v>
      </c>
      <c r="D264" s="37">
        <v>0</v>
      </c>
      <c r="E264" s="37">
        <v>0</v>
      </c>
      <c r="F264" s="37">
        <v>0</v>
      </c>
      <c r="G264" s="37">
        <v>0</v>
      </c>
      <c r="H264" s="37">
        <v>0</v>
      </c>
      <c r="I264" s="37">
        <v>0</v>
      </c>
      <c r="J264" s="55">
        <v>0</v>
      </c>
      <c r="K264" s="37">
        <v>0</v>
      </c>
      <c r="L264" s="37">
        <v>0</v>
      </c>
      <c r="M264" s="82">
        <v>0</v>
      </c>
      <c r="N264" s="79">
        <v>0</v>
      </c>
    </row>
    <row r="265" spans="1:14" ht="24.95" customHeight="1" thickBot="1" x14ac:dyDescent="0.35">
      <c r="A265" s="66" t="s">
        <v>53</v>
      </c>
      <c r="B265" s="40">
        <f t="shared" si="46"/>
        <v>0</v>
      </c>
      <c r="C265" s="67">
        <f>SUM(C266:C270)</f>
        <v>0</v>
      </c>
      <c r="D265" s="67">
        <f t="shared" ref="D265:N265" si="56">SUM(D266:D270)</f>
        <v>0</v>
      </c>
      <c r="E265" s="67">
        <f t="shared" si="56"/>
        <v>0</v>
      </c>
      <c r="F265" s="67">
        <f t="shared" si="56"/>
        <v>0</v>
      </c>
      <c r="G265" s="67">
        <f t="shared" si="56"/>
        <v>0</v>
      </c>
      <c r="H265" s="67">
        <f t="shared" si="56"/>
        <v>0</v>
      </c>
      <c r="I265" s="67">
        <f t="shared" si="56"/>
        <v>0</v>
      </c>
      <c r="J265" s="68">
        <f t="shared" si="56"/>
        <v>0</v>
      </c>
      <c r="K265" s="40">
        <f t="shared" si="56"/>
        <v>0</v>
      </c>
      <c r="L265" s="41">
        <f t="shared" si="56"/>
        <v>0</v>
      </c>
      <c r="M265" s="41">
        <f t="shared" si="56"/>
        <v>0</v>
      </c>
      <c r="N265" s="41">
        <f t="shared" si="56"/>
        <v>0</v>
      </c>
    </row>
    <row r="266" spans="1:14" ht="24.95" customHeight="1" x14ac:dyDescent="0.2">
      <c r="A266" s="24" t="s">
        <v>14</v>
      </c>
      <c r="B266" s="62">
        <f t="shared" si="46"/>
        <v>0</v>
      </c>
      <c r="C266" s="25">
        <v>0</v>
      </c>
      <c r="D266" s="25">
        <v>0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54">
        <v>0</v>
      </c>
      <c r="K266" s="25">
        <v>0</v>
      </c>
      <c r="L266" s="25">
        <v>0</v>
      </c>
      <c r="M266" s="72">
        <v>0</v>
      </c>
      <c r="N266" s="75">
        <v>0</v>
      </c>
    </row>
    <row r="267" spans="1:14" ht="24.95" customHeight="1" x14ac:dyDescent="0.2">
      <c r="A267" s="26" t="s">
        <v>15</v>
      </c>
      <c r="B267" s="63">
        <f t="shared" si="46"/>
        <v>0</v>
      </c>
      <c r="C267" s="27">
        <v>0</v>
      </c>
      <c r="D267" s="27">
        <v>0</v>
      </c>
      <c r="E267" s="27">
        <v>0</v>
      </c>
      <c r="F267" s="27">
        <v>0</v>
      </c>
      <c r="G267" s="27">
        <v>0</v>
      </c>
      <c r="H267" s="27">
        <v>0</v>
      </c>
      <c r="I267" s="27">
        <v>0</v>
      </c>
      <c r="J267" s="54">
        <v>0</v>
      </c>
      <c r="K267" s="27">
        <v>0</v>
      </c>
      <c r="L267" s="27">
        <v>0</v>
      </c>
      <c r="M267" s="73">
        <v>0</v>
      </c>
      <c r="N267" s="76">
        <v>0</v>
      </c>
    </row>
    <row r="268" spans="1:14" ht="24.95" customHeight="1" x14ac:dyDescent="0.2">
      <c r="A268" s="26" t="s">
        <v>16</v>
      </c>
      <c r="B268" s="81">
        <f t="shared" si="46"/>
        <v>0</v>
      </c>
      <c r="C268" s="27">
        <v>0</v>
      </c>
      <c r="D268" s="27">
        <v>0</v>
      </c>
      <c r="E268" s="27">
        <v>0</v>
      </c>
      <c r="F268" s="27">
        <v>0</v>
      </c>
      <c r="G268" s="27">
        <v>0</v>
      </c>
      <c r="H268" s="27">
        <v>0</v>
      </c>
      <c r="I268" s="27">
        <v>0</v>
      </c>
      <c r="J268" s="54">
        <v>0</v>
      </c>
      <c r="K268" s="27">
        <v>0</v>
      </c>
      <c r="L268" s="27">
        <v>0</v>
      </c>
      <c r="M268" s="73">
        <v>0</v>
      </c>
      <c r="N268" s="76">
        <v>0</v>
      </c>
    </row>
    <row r="269" spans="1:14" ht="24.95" customHeight="1" x14ac:dyDescent="0.2">
      <c r="A269" s="70" t="s">
        <v>17</v>
      </c>
      <c r="B269" s="63">
        <f t="shared" si="46"/>
        <v>0</v>
      </c>
      <c r="C269" s="76">
        <v>0</v>
      </c>
      <c r="D269" s="76">
        <v>0</v>
      </c>
      <c r="E269" s="76">
        <v>0</v>
      </c>
      <c r="F269" s="76">
        <v>0</v>
      </c>
      <c r="G269" s="76">
        <v>0</v>
      </c>
      <c r="H269" s="76">
        <v>0</v>
      </c>
      <c r="I269" s="27">
        <v>0</v>
      </c>
      <c r="J269" s="56">
        <v>0</v>
      </c>
      <c r="K269" s="76">
        <v>0</v>
      </c>
      <c r="L269" s="76">
        <v>0</v>
      </c>
      <c r="M269" s="73">
        <v>0</v>
      </c>
      <c r="N269" s="76">
        <v>0</v>
      </c>
    </row>
    <row r="270" spans="1:14" ht="26.1" customHeight="1" thickBot="1" x14ac:dyDescent="0.25">
      <c r="A270" s="71" t="s">
        <v>81</v>
      </c>
      <c r="B270" s="83">
        <f t="shared" si="46"/>
        <v>0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55">
        <v>0</v>
      </c>
      <c r="K270" s="37">
        <v>0</v>
      </c>
      <c r="L270" s="37">
        <v>0</v>
      </c>
      <c r="M270" s="82">
        <v>0</v>
      </c>
      <c r="N270" s="79">
        <v>0</v>
      </c>
    </row>
    <row r="271" spans="1:14" ht="24.95" customHeight="1" thickBot="1" x14ac:dyDescent="0.35">
      <c r="A271" s="66" t="s">
        <v>54</v>
      </c>
      <c r="B271" s="40">
        <f t="shared" si="46"/>
        <v>405</v>
      </c>
      <c r="C271" s="67">
        <f>SUM(C272:C276)</f>
        <v>0</v>
      </c>
      <c r="D271" s="67">
        <f t="shared" ref="D271:N271" si="57">SUM(D272:D276)</f>
        <v>0</v>
      </c>
      <c r="E271" s="67">
        <f t="shared" si="57"/>
        <v>0</v>
      </c>
      <c r="F271" s="67">
        <f t="shared" si="57"/>
        <v>0</v>
      </c>
      <c r="G271" s="67">
        <f t="shared" si="57"/>
        <v>0</v>
      </c>
      <c r="H271" s="67">
        <f t="shared" si="57"/>
        <v>0</v>
      </c>
      <c r="I271" s="67">
        <f t="shared" si="57"/>
        <v>0</v>
      </c>
      <c r="J271" s="68">
        <f t="shared" si="57"/>
        <v>0</v>
      </c>
      <c r="K271" s="40">
        <f t="shared" si="57"/>
        <v>197</v>
      </c>
      <c r="L271" s="41">
        <f t="shared" si="57"/>
        <v>61</v>
      </c>
      <c r="M271" s="41">
        <f t="shared" si="57"/>
        <v>70</v>
      </c>
      <c r="N271" s="41">
        <f t="shared" si="57"/>
        <v>77</v>
      </c>
    </row>
    <row r="272" spans="1:14" ht="24.95" customHeight="1" x14ac:dyDescent="0.2">
      <c r="A272" s="24" t="s">
        <v>14</v>
      </c>
      <c r="B272" s="62">
        <f t="shared" si="46"/>
        <v>405</v>
      </c>
      <c r="C272" s="25">
        <v>0</v>
      </c>
      <c r="D272" s="25">
        <v>0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54">
        <v>0</v>
      </c>
      <c r="K272" s="25">
        <v>197</v>
      </c>
      <c r="L272" s="25">
        <v>61</v>
      </c>
      <c r="M272" s="72">
        <v>70</v>
      </c>
      <c r="N272" s="75">
        <v>77</v>
      </c>
    </row>
    <row r="273" spans="1:14" ht="24.95" customHeight="1" x14ac:dyDescent="0.2">
      <c r="A273" s="26" t="s">
        <v>15</v>
      </c>
      <c r="B273" s="63">
        <f t="shared" si="46"/>
        <v>0</v>
      </c>
      <c r="C273" s="27">
        <v>0</v>
      </c>
      <c r="D273" s="27">
        <v>0</v>
      </c>
      <c r="E273" s="27">
        <v>0</v>
      </c>
      <c r="F273" s="27">
        <v>0</v>
      </c>
      <c r="G273" s="27">
        <v>0</v>
      </c>
      <c r="H273" s="27">
        <v>0</v>
      </c>
      <c r="I273" s="27">
        <v>0</v>
      </c>
      <c r="J273" s="54">
        <v>0</v>
      </c>
      <c r="K273" s="27">
        <v>0</v>
      </c>
      <c r="L273" s="27">
        <v>0</v>
      </c>
      <c r="M273" s="73">
        <v>0</v>
      </c>
      <c r="N273" s="76">
        <v>0</v>
      </c>
    </row>
    <row r="274" spans="1:14" ht="24.95" customHeight="1" x14ac:dyDescent="0.2">
      <c r="A274" s="26" t="s">
        <v>16</v>
      </c>
      <c r="B274" s="81">
        <f t="shared" si="46"/>
        <v>0</v>
      </c>
      <c r="C274" s="27">
        <v>0</v>
      </c>
      <c r="D274" s="27">
        <v>0</v>
      </c>
      <c r="E274" s="27">
        <v>0</v>
      </c>
      <c r="F274" s="27">
        <v>0</v>
      </c>
      <c r="G274" s="27">
        <v>0</v>
      </c>
      <c r="H274" s="27">
        <v>0</v>
      </c>
      <c r="I274" s="27">
        <v>0</v>
      </c>
      <c r="J274" s="54">
        <v>0</v>
      </c>
      <c r="K274" s="27">
        <v>0</v>
      </c>
      <c r="L274" s="27">
        <v>0</v>
      </c>
      <c r="M274" s="73">
        <v>0</v>
      </c>
      <c r="N274" s="76">
        <v>0</v>
      </c>
    </row>
    <row r="275" spans="1:14" ht="24.95" customHeight="1" x14ac:dyDescent="0.2">
      <c r="A275" s="70" t="s">
        <v>17</v>
      </c>
      <c r="B275" s="63">
        <f t="shared" si="46"/>
        <v>0</v>
      </c>
      <c r="C275" s="76">
        <v>0</v>
      </c>
      <c r="D275" s="76">
        <v>0</v>
      </c>
      <c r="E275" s="76">
        <v>0</v>
      </c>
      <c r="F275" s="76">
        <v>0</v>
      </c>
      <c r="G275" s="76">
        <v>0</v>
      </c>
      <c r="H275" s="76">
        <v>0</v>
      </c>
      <c r="I275" s="27">
        <v>0</v>
      </c>
      <c r="J275" s="56">
        <v>0</v>
      </c>
      <c r="K275" s="76">
        <v>0</v>
      </c>
      <c r="L275" s="76">
        <v>0</v>
      </c>
      <c r="M275" s="73">
        <v>0</v>
      </c>
      <c r="N275" s="76">
        <v>0</v>
      </c>
    </row>
    <row r="276" spans="1:14" ht="26.1" customHeight="1" thickBot="1" x14ac:dyDescent="0.25">
      <c r="A276" s="71" t="s">
        <v>81</v>
      </c>
      <c r="B276" s="83">
        <f t="shared" si="46"/>
        <v>0</v>
      </c>
      <c r="C276" s="37">
        <v>0</v>
      </c>
      <c r="D276" s="37">
        <v>0</v>
      </c>
      <c r="E276" s="37">
        <v>0</v>
      </c>
      <c r="F276" s="37">
        <v>0</v>
      </c>
      <c r="G276" s="37">
        <v>0</v>
      </c>
      <c r="H276" s="37">
        <v>0</v>
      </c>
      <c r="I276" s="37">
        <v>0</v>
      </c>
      <c r="J276" s="55">
        <v>0</v>
      </c>
      <c r="K276" s="37">
        <v>0</v>
      </c>
      <c r="L276" s="37">
        <v>0</v>
      </c>
      <c r="M276" s="82">
        <v>0</v>
      </c>
      <c r="N276" s="79">
        <v>0</v>
      </c>
    </row>
    <row r="277" spans="1:14" ht="24.95" customHeight="1" thickBot="1" x14ac:dyDescent="0.35">
      <c r="A277" s="66" t="s">
        <v>55</v>
      </c>
      <c r="B277" s="40">
        <f t="shared" si="46"/>
        <v>0</v>
      </c>
      <c r="C277" s="67">
        <f>SUM(C278:C282)</f>
        <v>0</v>
      </c>
      <c r="D277" s="67">
        <f t="shared" ref="D277:N277" si="58">SUM(D278:D282)</f>
        <v>0</v>
      </c>
      <c r="E277" s="67">
        <f t="shared" si="58"/>
        <v>0</v>
      </c>
      <c r="F277" s="67">
        <f t="shared" si="58"/>
        <v>0</v>
      </c>
      <c r="G277" s="67">
        <f t="shared" si="58"/>
        <v>0</v>
      </c>
      <c r="H277" s="67">
        <f t="shared" si="58"/>
        <v>0</v>
      </c>
      <c r="I277" s="67">
        <f t="shared" si="58"/>
        <v>0</v>
      </c>
      <c r="J277" s="68">
        <f t="shared" si="58"/>
        <v>0</v>
      </c>
      <c r="K277" s="40">
        <f t="shared" si="58"/>
        <v>0</v>
      </c>
      <c r="L277" s="41">
        <f t="shared" si="58"/>
        <v>0</v>
      </c>
      <c r="M277" s="41">
        <f t="shared" si="58"/>
        <v>0</v>
      </c>
      <c r="N277" s="41">
        <f t="shared" si="58"/>
        <v>0</v>
      </c>
    </row>
    <row r="278" spans="1:14" ht="24.95" customHeight="1" x14ac:dyDescent="0.2">
      <c r="A278" s="24" t="s">
        <v>14</v>
      </c>
      <c r="B278" s="62">
        <f t="shared" si="46"/>
        <v>0</v>
      </c>
      <c r="C278" s="25">
        <v>0</v>
      </c>
      <c r="D278" s="25">
        <v>0</v>
      </c>
      <c r="E278" s="25">
        <v>0</v>
      </c>
      <c r="F278" s="25">
        <v>0</v>
      </c>
      <c r="G278" s="25">
        <v>0</v>
      </c>
      <c r="H278" s="25">
        <v>0</v>
      </c>
      <c r="I278" s="25">
        <v>0</v>
      </c>
      <c r="J278" s="54">
        <v>0</v>
      </c>
      <c r="K278" s="25">
        <v>0</v>
      </c>
      <c r="L278" s="25">
        <v>0</v>
      </c>
      <c r="M278" s="72">
        <v>0</v>
      </c>
      <c r="N278" s="75">
        <v>0</v>
      </c>
    </row>
    <row r="279" spans="1:14" ht="24.95" customHeight="1" x14ac:dyDescent="0.2">
      <c r="A279" s="26" t="s">
        <v>15</v>
      </c>
      <c r="B279" s="63">
        <f t="shared" si="46"/>
        <v>0</v>
      </c>
      <c r="C279" s="27">
        <v>0</v>
      </c>
      <c r="D279" s="27">
        <v>0</v>
      </c>
      <c r="E279" s="27">
        <v>0</v>
      </c>
      <c r="F279" s="27">
        <v>0</v>
      </c>
      <c r="G279" s="27">
        <v>0</v>
      </c>
      <c r="H279" s="27">
        <v>0</v>
      </c>
      <c r="I279" s="27">
        <v>0</v>
      </c>
      <c r="J279" s="54">
        <v>0</v>
      </c>
      <c r="K279" s="27">
        <v>0</v>
      </c>
      <c r="L279" s="27">
        <v>0</v>
      </c>
      <c r="M279" s="73">
        <v>0</v>
      </c>
      <c r="N279" s="76">
        <v>0</v>
      </c>
    </row>
    <row r="280" spans="1:14" ht="24.95" customHeight="1" x14ac:dyDescent="0.2">
      <c r="A280" s="26" t="s">
        <v>16</v>
      </c>
      <c r="B280" s="81">
        <f t="shared" si="46"/>
        <v>0</v>
      </c>
      <c r="C280" s="27">
        <v>0</v>
      </c>
      <c r="D280" s="27">
        <v>0</v>
      </c>
      <c r="E280" s="27">
        <v>0</v>
      </c>
      <c r="F280" s="27">
        <v>0</v>
      </c>
      <c r="G280" s="27">
        <v>0</v>
      </c>
      <c r="H280" s="27">
        <v>0</v>
      </c>
      <c r="I280" s="27">
        <v>0</v>
      </c>
      <c r="J280" s="54">
        <v>0</v>
      </c>
      <c r="K280" s="27">
        <v>0</v>
      </c>
      <c r="L280" s="27">
        <v>0</v>
      </c>
      <c r="M280" s="73">
        <v>0</v>
      </c>
      <c r="N280" s="76">
        <v>0</v>
      </c>
    </row>
    <row r="281" spans="1:14" ht="24.95" customHeight="1" x14ac:dyDescent="0.2">
      <c r="A281" s="70" t="s">
        <v>17</v>
      </c>
      <c r="B281" s="63">
        <f t="shared" si="46"/>
        <v>0</v>
      </c>
      <c r="C281" s="76">
        <v>0</v>
      </c>
      <c r="D281" s="76">
        <v>0</v>
      </c>
      <c r="E281" s="76">
        <v>0</v>
      </c>
      <c r="F281" s="76">
        <v>0</v>
      </c>
      <c r="G281" s="76">
        <v>0</v>
      </c>
      <c r="H281" s="76">
        <v>0</v>
      </c>
      <c r="I281" s="27">
        <v>0</v>
      </c>
      <c r="J281" s="56">
        <v>0</v>
      </c>
      <c r="K281" s="76">
        <v>0</v>
      </c>
      <c r="L281" s="76">
        <v>0</v>
      </c>
      <c r="M281" s="73">
        <v>0</v>
      </c>
      <c r="N281" s="76">
        <v>0</v>
      </c>
    </row>
    <row r="282" spans="1:14" ht="26.1" customHeight="1" thickBot="1" x14ac:dyDescent="0.25">
      <c r="A282" s="71" t="s">
        <v>81</v>
      </c>
      <c r="B282" s="83">
        <f t="shared" si="46"/>
        <v>0</v>
      </c>
      <c r="C282" s="37">
        <v>0</v>
      </c>
      <c r="D282" s="37">
        <v>0</v>
      </c>
      <c r="E282" s="37">
        <v>0</v>
      </c>
      <c r="F282" s="37">
        <v>0</v>
      </c>
      <c r="G282" s="37">
        <v>0</v>
      </c>
      <c r="H282" s="37">
        <v>0</v>
      </c>
      <c r="I282" s="37">
        <v>0</v>
      </c>
      <c r="J282" s="55">
        <v>0</v>
      </c>
      <c r="K282" s="37">
        <v>0</v>
      </c>
      <c r="L282" s="37">
        <v>0</v>
      </c>
      <c r="M282" s="82">
        <v>0</v>
      </c>
      <c r="N282" s="79">
        <v>0</v>
      </c>
    </row>
    <row r="283" spans="1:14" ht="24.95" customHeight="1" thickBot="1" x14ac:dyDescent="0.35">
      <c r="A283" s="66" t="s">
        <v>56</v>
      </c>
      <c r="B283" s="40">
        <f t="shared" si="46"/>
        <v>0</v>
      </c>
      <c r="C283" s="67">
        <f>SUM(C284:C288)</f>
        <v>0</v>
      </c>
      <c r="D283" s="67">
        <f t="shared" ref="D283:N283" si="59">SUM(D284:D288)</f>
        <v>0</v>
      </c>
      <c r="E283" s="67">
        <f t="shared" si="59"/>
        <v>0</v>
      </c>
      <c r="F283" s="67">
        <f t="shared" si="59"/>
        <v>0</v>
      </c>
      <c r="G283" s="67">
        <f t="shared" si="59"/>
        <v>0</v>
      </c>
      <c r="H283" s="67">
        <f t="shared" si="59"/>
        <v>0</v>
      </c>
      <c r="I283" s="67">
        <f t="shared" si="59"/>
        <v>0</v>
      </c>
      <c r="J283" s="68">
        <f t="shared" si="59"/>
        <v>0</v>
      </c>
      <c r="K283" s="40">
        <f t="shared" si="59"/>
        <v>0</v>
      </c>
      <c r="L283" s="41">
        <f t="shared" si="59"/>
        <v>0</v>
      </c>
      <c r="M283" s="41">
        <f t="shared" si="59"/>
        <v>0</v>
      </c>
      <c r="N283" s="41">
        <f t="shared" si="59"/>
        <v>0</v>
      </c>
    </row>
    <row r="284" spans="1:14" ht="24.95" customHeight="1" x14ac:dyDescent="0.2">
      <c r="A284" s="24" t="s">
        <v>14</v>
      </c>
      <c r="B284" s="62">
        <f t="shared" si="46"/>
        <v>0</v>
      </c>
      <c r="C284" s="25">
        <v>0</v>
      </c>
      <c r="D284" s="25">
        <v>0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54">
        <v>0</v>
      </c>
      <c r="K284" s="25">
        <v>0</v>
      </c>
      <c r="L284" s="25">
        <v>0</v>
      </c>
      <c r="M284" s="72">
        <v>0</v>
      </c>
      <c r="N284" s="75">
        <v>0</v>
      </c>
    </row>
    <row r="285" spans="1:14" ht="24.95" customHeight="1" x14ac:dyDescent="0.2">
      <c r="A285" s="26" t="s">
        <v>15</v>
      </c>
      <c r="B285" s="63">
        <f t="shared" si="46"/>
        <v>0</v>
      </c>
      <c r="C285" s="27">
        <v>0</v>
      </c>
      <c r="D285" s="27">
        <v>0</v>
      </c>
      <c r="E285" s="27">
        <v>0</v>
      </c>
      <c r="F285" s="27">
        <v>0</v>
      </c>
      <c r="G285" s="27">
        <v>0</v>
      </c>
      <c r="H285" s="27">
        <v>0</v>
      </c>
      <c r="I285" s="27">
        <v>0</v>
      </c>
      <c r="J285" s="54">
        <v>0</v>
      </c>
      <c r="K285" s="27">
        <v>0</v>
      </c>
      <c r="L285" s="27">
        <v>0</v>
      </c>
      <c r="M285" s="73">
        <v>0</v>
      </c>
      <c r="N285" s="76">
        <v>0</v>
      </c>
    </row>
    <row r="286" spans="1:14" ht="24.95" customHeight="1" x14ac:dyDescent="0.2">
      <c r="A286" s="26" t="s">
        <v>16</v>
      </c>
      <c r="B286" s="81">
        <f t="shared" si="46"/>
        <v>0</v>
      </c>
      <c r="C286" s="27">
        <v>0</v>
      </c>
      <c r="D286" s="27">
        <v>0</v>
      </c>
      <c r="E286" s="27">
        <v>0</v>
      </c>
      <c r="F286" s="27">
        <v>0</v>
      </c>
      <c r="G286" s="27">
        <v>0</v>
      </c>
      <c r="H286" s="27">
        <v>0</v>
      </c>
      <c r="I286" s="27">
        <v>0</v>
      </c>
      <c r="J286" s="54">
        <v>0</v>
      </c>
      <c r="K286" s="27">
        <v>0</v>
      </c>
      <c r="L286" s="27">
        <v>0</v>
      </c>
      <c r="M286" s="73">
        <v>0</v>
      </c>
      <c r="N286" s="76">
        <v>0</v>
      </c>
    </row>
    <row r="287" spans="1:14" ht="24.95" customHeight="1" x14ac:dyDescent="0.2">
      <c r="A287" s="70" t="s">
        <v>17</v>
      </c>
      <c r="B287" s="63">
        <f t="shared" ref="B287:B300" si="60">SUM(C287:N287)</f>
        <v>0</v>
      </c>
      <c r="C287" s="76">
        <v>0</v>
      </c>
      <c r="D287" s="76">
        <v>0</v>
      </c>
      <c r="E287" s="76">
        <v>0</v>
      </c>
      <c r="F287" s="76">
        <v>0</v>
      </c>
      <c r="G287" s="76">
        <v>0</v>
      </c>
      <c r="H287" s="76">
        <v>0</v>
      </c>
      <c r="I287" s="27">
        <v>0</v>
      </c>
      <c r="J287" s="56">
        <v>0</v>
      </c>
      <c r="K287" s="76">
        <v>0</v>
      </c>
      <c r="L287" s="76">
        <v>0</v>
      </c>
      <c r="M287" s="73">
        <v>0</v>
      </c>
      <c r="N287" s="76">
        <v>0</v>
      </c>
    </row>
    <row r="288" spans="1:14" ht="26.1" customHeight="1" thickBot="1" x14ac:dyDescent="0.25">
      <c r="A288" s="71" t="s">
        <v>81</v>
      </c>
      <c r="B288" s="83">
        <f t="shared" si="60"/>
        <v>0</v>
      </c>
      <c r="C288" s="37">
        <v>0</v>
      </c>
      <c r="D288" s="37">
        <v>0</v>
      </c>
      <c r="E288" s="37">
        <v>0</v>
      </c>
      <c r="F288" s="37">
        <v>0</v>
      </c>
      <c r="G288" s="37">
        <v>0</v>
      </c>
      <c r="H288" s="37">
        <v>0</v>
      </c>
      <c r="I288" s="37">
        <v>0</v>
      </c>
      <c r="J288" s="55">
        <v>0</v>
      </c>
      <c r="K288" s="37">
        <v>0</v>
      </c>
      <c r="L288" s="37">
        <v>0</v>
      </c>
      <c r="M288" s="82">
        <v>0</v>
      </c>
      <c r="N288" s="79">
        <v>0</v>
      </c>
    </row>
    <row r="289" spans="1:14" ht="24.95" customHeight="1" thickBot="1" x14ac:dyDescent="0.35">
      <c r="A289" s="66" t="s">
        <v>57</v>
      </c>
      <c r="B289" s="40">
        <f t="shared" si="60"/>
        <v>0</v>
      </c>
      <c r="C289" s="67">
        <f>SUM(C290:C294)</f>
        <v>0</v>
      </c>
      <c r="D289" s="67">
        <f t="shared" ref="D289:N289" si="61">SUM(D290:D294)</f>
        <v>0</v>
      </c>
      <c r="E289" s="67">
        <f t="shared" si="61"/>
        <v>0</v>
      </c>
      <c r="F289" s="67">
        <f t="shared" si="61"/>
        <v>0</v>
      </c>
      <c r="G289" s="67">
        <f t="shared" si="61"/>
        <v>0</v>
      </c>
      <c r="H289" s="67">
        <f t="shared" si="61"/>
        <v>0</v>
      </c>
      <c r="I289" s="67">
        <f t="shared" si="61"/>
        <v>0</v>
      </c>
      <c r="J289" s="68">
        <f t="shared" si="61"/>
        <v>0</v>
      </c>
      <c r="K289" s="40">
        <f t="shared" si="61"/>
        <v>0</v>
      </c>
      <c r="L289" s="41">
        <f t="shared" si="61"/>
        <v>0</v>
      </c>
      <c r="M289" s="41">
        <f t="shared" si="61"/>
        <v>0</v>
      </c>
      <c r="N289" s="41">
        <f t="shared" si="61"/>
        <v>0</v>
      </c>
    </row>
    <row r="290" spans="1:14" ht="24.95" customHeight="1" x14ac:dyDescent="0.2">
      <c r="A290" s="24" t="s">
        <v>14</v>
      </c>
      <c r="B290" s="62">
        <f t="shared" si="60"/>
        <v>0</v>
      </c>
      <c r="C290" s="25">
        <v>0</v>
      </c>
      <c r="D290" s="25">
        <v>0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54">
        <v>0</v>
      </c>
      <c r="K290" s="25">
        <v>0</v>
      </c>
      <c r="L290" s="25">
        <v>0</v>
      </c>
      <c r="M290" s="72">
        <v>0</v>
      </c>
      <c r="N290" s="75">
        <v>0</v>
      </c>
    </row>
    <row r="291" spans="1:14" ht="24.95" customHeight="1" x14ac:dyDescent="0.2">
      <c r="A291" s="26" t="s">
        <v>15</v>
      </c>
      <c r="B291" s="63">
        <f t="shared" si="60"/>
        <v>0</v>
      </c>
      <c r="C291" s="27">
        <v>0</v>
      </c>
      <c r="D291" s="27">
        <v>0</v>
      </c>
      <c r="E291" s="27">
        <v>0</v>
      </c>
      <c r="F291" s="27">
        <v>0</v>
      </c>
      <c r="G291" s="27">
        <v>0</v>
      </c>
      <c r="H291" s="27">
        <v>0</v>
      </c>
      <c r="I291" s="27">
        <v>0</v>
      </c>
      <c r="J291" s="54">
        <v>0</v>
      </c>
      <c r="K291" s="27">
        <v>0</v>
      </c>
      <c r="L291" s="27">
        <v>0</v>
      </c>
      <c r="M291" s="73">
        <v>0</v>
      </c>
      <c r="N291" s="76">
        <v>0</v>
      </c>
    </row>
    <row r="292" spans="1:14" ht="24.95" customHeight="1" x14ac:dyDescent="0.2">
      <c r="A292" s="26" t="s">
        <v>16</v>
      </c>
      <c r="B292" s="81">
        <f t="shared" si="60"/>
        <v>0</v>
      </c>
      <c r="C292" s="27">
        <v>0</v>
      </c>
      <c r="D292" s="27">
        <v>0</v>
      </c>
      <c r="E292" s="27">
        <v>0</v>
      </c>
      <c r="F292" s="27">
        <v>0</v>
      </c>
      <c r="G292" s="27">
        <v>0</v>
      </c>
      <c r="H292" s="27">
        <v>0</v>
      </c>
      <c r="I292" s="27">
        <v>0</v>
      </c>
      <c r="J292" s="54">
        <v>0</v>
      </c>
      <c r="K292" s="27">
        <v>0</v>
      </c>
      <c r="L292" s="27">
        <v>0</v>
      </c>
      <c r="M292" s="73">
        <v>0</v>
      </c>
      <c r="N292" s="76">
        <v>0</v>
      </c>
    </row>
    <row r="293" spans="1:14" ht="24.95" customHeight="1" x14ac:dyDescent="0.2">
      <c r="A293" s="70" t="s">
        <v>17</v>
      </c>
      <c r="B293" s="63">
        <f t="shared" si="60"/>
        <v>0</v>
      </c>
      <c r="C293" s="76">
        <v>0</v>
      </c>
      <c r="D293" s="76">
        <v>0</v>
      </c>
      <c r="E293" s="76">
        <v>0</v>
      </c>
      <c r="F293" s="76">
        <v>0</v>
      </c>
      <c r="G293" s="76">
        <v>0</v>
      </c>
      <c r="H293" s="76">
        <v>0</v>
      </c>
      <c r="I293" s="27">
        <v>0</v>
      </c>
      <c r="J293" s="56">
        <v>0</v>
      </c>
      <c r="K293" s="76">
        <v>0</v>
      </c>
      <c r="L293" s="76">
        <v>0</v>
      </c>
      <c r="M293" s="73">
        <v>0</v>
      </c>
      <c r="N293" s="76">
        <v>0</v>
      </c>
    </row>
    <row r="294" spans="1:14" ht="26.1" customHeight="1" thickBot="1" x14ac:dyDescent="0.25">
      <c r="A294" s="71" t="s">
        <v>81</v>
      </c>
      <c r="B294" s="83">
        <f t="shared" si="60"/>
        <v>0</v>
      </c>
      <c r="C294" s="37">
        <v>0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55">
        <v>0</v>
      </c>
      <c r="K294" s="37">
        <v>0</v>
      </c>
      <c r="L294" s="37">
        <v>0</v>
      </c>
      <c r="M294" s="82">
        <v>0</v>
      </c>
      <c r="N294" s="79">
        <v>0</v>
      </c>
    </row>
    <row r="295" spans="1:14" ht="24.95" customHeight="1" thickBot="1" x14ac:dyDescent="0.35">
      <c r="A295" s="66" t="s">
        <v>58</v>
      </c>
      <c r="B295" s="40">
        <f t="shared" si="60"/>
        <v>0</v>
      </c>
      <c r="C295" s="67">
        <f>SUM(C296:C300)</f>
        <v>0</v>
      </c>
      <c r="D295" s="67">
        <f t="shared" ref="D295:N295" si="62">SUM(D296:D300)</f>
        <v>0</v>
      </c>
      <c r="E295" s="67">
        <f t="shared" si="62"/>
        <v>0</v>
      </c>
      <c r="F295" s="67">
        <f t="shared" si="62"/>
        <v>0</v>
      </c>
      <c r="G295" s="67">
        <f t="shared" si="62"/>
        <v>0</v>
      </c>
      <c r="H295" s="67">
        <f t="shared" si="62"/>
        <v>0</v>
      </c>
      <c r="I295" s="67">
        <f t="shared" si="62"/>
        <v>0</v>
      </c>
      <c r="J295" s="68">
        <f t="shared" si="62"/>
        <v>0</v>
      </c>
      <c r="K295" s="40">
        <f t="shared" si="62"/>
        <v>0</v>
      </c>
      <c r="L295" s="41">
        <f t="shared" si="62"/>
        <v>0</v>
      </c>
      <c r="M295" s="41">
        <f t="shared" si="62"/>
        <v>0</v>
      </c>
      <c r="N295" s="41">
        <f t="shared" si="62"/>
        <v>0</v>
      </c>
    </row>
    <row r="296" spans="1:14" ht="24.95" customHeight="1" x14ac:dyDescent="0.2">
      <c r="A296" s="24" t="s">
        <v>14</v>
      </c>
      <c r="B296" s="62">
        <f t="shared" si="60"/>
        <v>0</v>
      </c>
      <c r="C296" s="25">
        <v>0</v>
      </c>
      <c r="D296" s="25">
        <v>0</v>
      </c>
      <c r="E296" s="25">
        <v>0</v>
      </c>
      <c r="F296" s="25">
        <v>0</v>
      </c>
      <c r="G296" s="25">
        <v>0</v>
      </c>
      <c r="H296" s="25">
        <v>0</v>
      </c>
      <c r="I296" s="25">
        <v>0</v>
      </c>
      <c r="J296" s="54">
        <v>0</v>
      </c>
      <c r="K296" s="25">
        <v>0</v>
      </c>
      <c r="L296" s="25">
        <v>0</v>
      </c>
      <c r="M296" s="72">
        <v>0</v>
      </c>
      <c r="N296" s="75">
        <v>0</v>
      </c>
    </row>
    <row r="297" spans="1:14" ht="24.95" customHeight="1" x14ac:dyDescent="0.2">
      <c r="A297" s="26" t="s">
        <v>15</v>
      </c>
      <c r="B297" s="63">
        <f t="shared" si="60"/>
        <v>0</v>
      </c>
      <c r="C297" s="27">
        <v>0</v>
      </c>
      <c r="D297" s="27">
        <v>0</v>
      </c>
      <c r="E297" s="27">
        <v>0</v>
      </c>
      <c r="F297" s="27">
        <v>0</v>
      </c>
      <c r="G297" s="27">
        <v>0</v>
      </c>
      <c r="H297" s="27">
        <v>0</v>
      </c>
      <c r="I297" s="27">
        <v>0</v>
      </c>
      <c r="J297" s="54">
        <v>0</v>
      </c>
      <c r="K297" s="27">
        <v>0</v>
      </c>
      <c r="L297" s="27">
        <v>0</v>
      </c>
      <c r="M297" s="73">
        <v>0</v>
      </c>
      <c r="N297" s="76">
        <v>0</v>
      </c>
    </row>
    <row r="298" spans="1:14" ht="24.95" customHeight="1" x14ac:dyDescent="0.2">
      <c r="A298" s="26" t="s">
        <v>16</v>
      </c>
      <c r="B298" s="81">
        <f t="shared" si="60"/>
        <v>0</v>
      </c>
      <c r="C298" s="27">
        <v>0</v>
      </c>
      <c r="D298" s="27">
        <v>0</v>
      </c>
      <c r="E298" s="27">
        <v>0</v>
      </c>
      <c r="F298" s="27">
        <v>0</v>
      </c>
      <c r="G298" s="27">
        <v>0</v>
      </c>
      <c r="H298" s="27">
        <v>0</v>
      </c>
      <c r="I298" s="27">
        <v>0</v>
      </c>
      <c r="J298" s="54">
        <v>0</v>
      </c>
      <c r="K298" s="27">
        <v>0</v>
      </c>
      <c r="L298" s="27">
        <v>0</v>
      </c>
      <c r="M298" s="73">
        <v>0</v>
      </c>
      <c r="N298" s="76">
        <v>0</v>
      </c>
    </row>
    <row r="299" spans="1:14" ht="24.95" customHeight="1" x14ac:dyDescent="0.2">
      <c r="A299" s="70" t="s">
        <v>17</v>
      </c>
      <c r="B299" s="63">
        <f t="shared" si="60"/>
        <v>0</v>
      </c>
      <c r="C299" s="76">
        <v>0</v>
      </c>
      <c r="D299" s="76">
        <v>0</v>
      </c>
      <c r="E299" s="76">
        <v>0</v>
      </c>
      <c r="F299" s="76">
        <v>0</v>
      </c>
      <c r="G299" s="76">
        <v>0</v>
      </c>
      <c r="H299" s="76">
        <v>0</v>
      </c>
      <c r="I299" s="27">
        <v>0</v>
      </c>
      <c r="J299" s="56">
        <v>0</v>
      </c>
      <c r="K299" s="76">
        <v>0</v>
      </c>
      <c r="L299" s="76">
        <v>0</v>
      </c>
      <c r="M299" s="73">
        <v>0</v>
      </c>
      <c r="N299" s="76">
        <v>0</v>
      </c>
    </row>
    <row r="300" spans="1:14" ht="26.1" customHeight="1" thickBot="1" x14ac:dyDescent="0.25">
      <c r="A300" s="71" t="s">
        <v>81</v>
      </c>
      <c r="B300" s="83">
        <f t="shared" si="60"/>
        <v>0</v>
      </c>
      <c r="C300" s="37">
        <v>0</v>
      </c>
      <c r="D300" s="37">
        <v>0</v>
      </c>
      <c r="E300" s="37">
        <v>0</v>
      </c>
      <c r="F300" s="37">
        <v>0</v>
      </c>
      <c r="G300" s="37">
        <v>0</v>
      </c>
      <c r="H300" s="37">
        <v>0</v>
      </c>
      <c r="I300" s="37">
        <v>0</v>
      </c>
      <c r="J300" s="55">
        <v>0</v>
      </c>
      <c r="K300" s="37">
        <v>0</v>
      </c>
      <c r="L300" s="37">
        <v>0</v>
      </c>
      <c r="M300" s="82">
        <v>0</v>
      </c>
      <c r="N300" s="79">
        <v>0</v>
      </c>
    </row>
    <row r="301" spans="1:14" ht="21" x14ac:dyDescent="0.2">
      <c r="A301" s="28" t="s">
        <v>75</v>
      </c>
      <c r="B301" s="47"/>
      <c r="C301" s="48"/>
      <c r="D301" s="48"/>
      <c r="E301" s="48"/>
      <c r="F301" s="48"/>
      <c r="G301" s="48"/>
      <c r="H301" s="48"/>
      <c r="I301" s="48"/>
      <c r="J301" s="13"/>
      <c r="K301" s="13"/>
      <c r="L301" s="13"/>
      <c r="M301" s="13"/>
      <c r="N301" s="13"/>
    </row>
    <row r="302" spans="1:14" s="1" customFormat="1" ht="21" x14ac:dyDescent="0.2">
      <c r="A302" s="8" t="s">
        <v>82</v>
      </c>
      <c r="B302" s="46"/>
      <c r="C302" s="44"/>
      <c r="D302" s="44"/>
      <c r="E302" s="44"/>
      <c r="F302" s="44"/>
      <c r="G302" s="44"/>
      <c r="H302" s="44"/>
      <c r="I302" s="44"/>
      <c r="J302" s="2"/>
      <c r="K302" s="2"/>
      <c r="L302" s="2"/>
      <c r="M302" s="2"/>
      <c r="N302" s="2"/>
    </row>
    <row r="303" spans="1:14" s="4" customFormat="1" ht="21" customHeight="1" x14ac:dyDescent="0.2">
      <c r="A303" s="42"/>
      <c r="B303" s="49"/>
      <c r="C303" s="49"/>
      <c r="D303" s="49"/>
      <c r="E303" s="49"/>
      <c r="F303" s="49"/>
      <c r="G303" s="49"/>
      <c r="H303" s="49"/>
      <c r="I303" s="49"/>
      <c r="J303" s="14"/>
      <c r="K303" s="14"/>
      <c r="L303" s="14"/>
      <c r="M303" s="14"/>
      <c r="N303" s="14"/>
    </row>
    <row r="304" spans="1:14" s="1" customFormat="1" ht="21" x14ac:dyDescent="0.35">
      <c r="A304" s="17"/>
      <c r="B304" s="44"/>
      <c r="C304" s="44"/>
      <c r="D304" s="44"/>
      <c r="E304" s="44"/>
      <c r="F304" s="44"/>
      <c r="G304" s="44"/>
      <c r="H304" s="44"/>
      <c r="I304" s="44"/>
      <c r="J304" s="2"/>
    </row>
    <row r="305" spans="1:14" s="1" customFormat="1" ht="25.5" customHeight="1" x14ac:dyDescent="0.2">
      <c r="A305" s="85" t="s">
        <v>92</v>
      </c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</row>
    <row r="306" spans="1:14" s="1" customFormat="1" ht="18.75" customHeight="1" x14ac:dyDescent="0.2">
      <c r="A306" s="85" t="s">
        <v>76</v>
      </c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</row>
    <row r="307" spans="1:14" s="1" customFormat="1" ht="21" x14ac:dyDescent="0.35">
      <c r="A307" s="17"/>
      <c r="B307" s="44"/>
      <c r="C307" s="44"/>
      <c r="D307" s="44"/>
      <c r="E307" s="44"/>
      <c r="F307" s="44"/>
      <c r="G307" s="44"/>
      <c r="H307" s="44"/>
      <c r="I307" s="44"/>
      <c r="J307" s="2"/>
    </row>
    <row r="308" spans="1:14" s="12" customFormat="1" ht="21" thickBot="1" x14ac:dyDescent="0.35">
      <c r="A308" s="38"/>
      <c r="B308" s="50"/>
      <c r="C308" s="50"/>
      <c r="D308" s="50"/>
      <c r="E308" s="50"/>
      <c r="F308" s="50"/>
      <c r="G308" s="50"/>
      <c r="H308" s="50"/>
      <c r="I308" s="50"/>
      <c r="J308" s="10"/>
      <c r="K308" s="10"/>
      <c r="L308" s="11"/>
      <c r="M308" s="11"/>
      <c r="N308" s="11"/>
    </row>
    <row r="309" spans="1:14" ht="24.75" customHeight="1" thickBot="1" x14ac:dyDescent="0.25">
      <c r="A309" s="31" t="s">
        <v>28</v>
      </c>
      <c r="B309" s="18" t="s">
        <v>1</v>
      </c>
      <c r="C309" s="19" t="s">
        <v>2</v>
      </c>
      <c r="D309" s="20" t="s">
        <v>3</v>
      </c>
      <c r="E309" s="20" t="s">
        <v>4</v>
      </c>
      <c r="F309" s="20" t="s">
        <v>5</v>
      </c>
      <c r="G309" s="20" t="s">
        <v>6</v>
      </c>
      <c r="H309" s="21" t="s">
        <v>7</v>
      </c>
      <c r="I309" s="20" t="s">
        <v>8</v>
      </c>
      <c r="J309" s="20" t="s">
        <v>9</v>
      </c>
      <c r="K309" s="31" t="s">
        <v>10</v>
      </c>
      <c r="L309" s="18" t="s">
        <v>11</v>
      </c>
      <c r="M309" s="19" t="s">
        <v>12</v>
      </c>
      <c r="N309" s="20" t="s">
        <v>13</v>
      </c>
    </row>
    <row r="310" spans="1:14" ht="24.95" customHeight="1" thickBot="1" x14ac:dyDescent="0.25">
      <c r="A310" s="31" t="s">
        <v>21</v>
      </c>
      <c r="B310" s="40">
        <f>SUM(C310:N310)</f>
        <v>0</v>
      </c>
      <c r="C310" s="41">
        <f t="shared" ref="C310:N310" si="63">C311+C317+C323+C329+C335+C341+C347+C353+C359+C365+C371+C377+C383+C389+C395</f>
        <v>0</v>
      </c>
      <c r="D310" s="41">
        <f t="shared" si="63"/>
        <v>0</v>
      </c>
      <c r="E310" s="41">
        <f t="shared" si="63"/>
        <v>0</v>
      </c>
      <c r="F310" s="41">
        <f t="shared" si="63"/>
        <v>0</v>
      </c>
      <c r="G310" s="41">
        <f t="shared" si="63"/>
        <v>0</v>
      </c>
      <c r="H310" s="41">
        <f t="shared" si="63"/>
        <v>0</v>
      </c>
      <c r="I310" s="41">
        <f t="shared" si="63"/>
        <v>0</v>
      </c>
      <c r="J310" s="57">
        <f t="shared" si="63"/>
        <v>0</v>
      </c>
      <c r="K310" s="31">
        <f t="shared" si="63"/>
        <v>0</v>
      </c>
      <c r="L310" s="40">
        <f t="shared" si="63"/>
        <v>0</v>
      </c>
      <c r="M310" s="41">
        <f t="shared" si="63"/>
        <v>0</v>
      </c>
      <c r="N310" s="41">
        <f t="shared" si="63"/>
        <v>0</v>
      </c>
    </row>
    <row r="311" spans="1:14" ht="24.95" customHeight="1" thickBot="1" x14ac:dyDescent="0.35">
      <c r="A311" s="66" t="s">
        <v>59</v>
      </c>
      <c r="B311" s="40">
        <f t="shared" ref="B311:B374" si="64">SUM(C311:N311)</f>
        <v>0</v>
      </c>
      <c r="C311" s="67">
        <f>SUM(C312:C316)</f>
        <v>0</v>
      </c>
      <c r="D311" s="67">
        <f t="shared" ref="D311:N311" si="65">SUM(D312:D316)</f>
        <v>0</v>
      </c>
      <c r="E311" s="67">
        <f t="shared" si="65"/>
        <v>0</v>
      </c>
      <c r="F311" s="67">
        <f t="shared" si="65"/>
        <v>0</v>
      </c>
      <c r="G311" s="67">
        <f t="shared" si="65"/>
        <v>0</v>
      </c>
      <c r="H311" s="67">
        <f t="shared" si="65"/>
        <v>0</v>
      </c>
      <c r="I311" s="67">
        <f t="shared" si="65"/>
        <v>0</v>
      </c>
      <c r="J311" s="68">
        <f t="shared" si="65"/>
        <v>0</v>
      </c>
      <c r="K311" s="40">
        <f t="shared" si="65"/>
        <v>0</v>
      </c>
      <c r="L311" s="41">
        <f t="shared" si="65"/>
        <v>0</v>
      </c>
      <c r="M311" s="41">
        <f t="shared" si="65"/>
        <v>0</v>
      </c>
      <c r="N311" s="41">
        <f t="shared" si="65"/>
        <v>0</v>
      </c>
    </row>
    <row r="312" spans="1:14" ht="24.95" customHeight="1" x14ac:dyDescent="0.2">
      <c r="A312" s="24" t="s">
        <v>14</v>
      </c>
      <c r="B312" s="62">
        <f t="shared" si="64"/>
        <v>0</v>
      </c>
      <c r="C312" s="25">
        <v>0</v>
      </c>
      <c r="D312" s="25">
        <v>0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54">
        <v>0</v>
      </c>
      <c r="K312" s="25">
        <v>0</v>
      </c>
      <c r="L312" s="25">
        <v>0</v>
      </c>
      <c r="M312" s="72">
        <v>0</v>
      </c>
      <c r="N312" s="75">
        <v>0</v>
      </c>
    </row>
    <row r="313" spans="1:14" ht="24.95" customHeight="1" x14ac:dyDescent="0.2">
      <c r="A313" s="26" t="s">
        <v>15</v>
      </c>
      <c r="B313" s="63">
        <f t="shared" si="64"/>
        <v>0</v>
      </c>
      <c r="C313" s="27">
        <v>0</v>
      </c>
      <c r="D313" s="27">
        <v>0</v>
      </c>
      <c r="E313" s="27">
        <v>0</v>
      </c>
      <c r="F313" s="27">
        <v>0</v>
      </c>
      <c r="G313" s="27">
        <v>0</v>
      </c>
      <c r="H313" s="27">
        <v>0</v>
      </c>
      <c r="I313" s="27">
        <v>0</v>
      </c>
      <c r="J313" s="54">
        <v>0</v>
      </c>
      <c r="K313" s="27">
        <v>0</v>
      </c>
      <c r="L313" s="27">
        <v>0</v>
      </c>
      <c r="M313" s="73">
        <v>0</v>
      </c>
      <c r="N313" s="76">
        <v>0</v>
      </c>
    </row>
    <row r="314" spans="1:14" ht="24.95" customHeight="1" x14ac:dyDescent="0.2">
      <c r="A314" s="26" t="s">
        <v>16</v>
      </c>
      <c r="B314" s="81">
        <f t="shared" si="64"/>
        <v>0</v>
      </c>
      <c r="C314" s="27">
        <v>0</v>
      </c>
      <c r="D314" s="27">
        <v>0</v>
      </c>
      <c r="E314" s="27">
        <v>0</v>
      </c>
      <c r="F314" s="27">
        <v>0</v>
      </c>
      <c r="G314" s="27">
        <v>0</v>
      </c>
      <c r="H314" s="27">
        <v>0</v>
      </c>
      <c r="I314" s="27">
        <v>0</v>
      </c>
      <c r="J314" s="54">
        <v>0</v>
      </c>
      <c r="K314" s="27">
        <v>0</v>
      </c>
      <c r="L314" s="27">
        <v>0</v>
      </c>
      <c r="M314" s="73">
        <v>0</v>
      </c>
      <c r="N314" s="76">
        <v>0</v>
      </c>
    </row>
    <row r="315" spans="1:14" ht="24.95" customHeight="1" x14ac:dyDescent="0.2">
      <c r="A315" s="70" t="s">
        <v>17</v>
      </c>
      <c r="B315" s="63">
        <f t="shared" si="64"/>
        <v>0</v>
      </c>
      <c r="C315" s="76">
        <v>0</v>
      </c>
      <c r="D315" s="76">
        <v>0</v>
      </c>
      <c r="E315" s="76">
        <v>0</v>
      </c>
      <c r="F315" s="76">
        <v>0</v>
      </c>
      <c r="G315" s="76">
        <v>0</v>
      </c>
      <c r="H315" s="76">
        <v>0</v>
      </c>
      <c r="I315" s="27">
        <v>0</v>
      </c>
      <c r="J315" s="56">
        <v>0</v>
      </c>
      <c r="K315" s="76">
        <v>0</v>
      </c>
      <c r="L315" s="76">
        <v>0</v>
      </c>
      <c r="M315" s="73">
        <v>0</v>
      </c>
      <c r="N315" s="76">
        <v>0</v>
      </c>
    </row>
    <row r="316" spans="1:14" ht="26.1" customHeight="1" thickBot="1" x14ac:dyDescent="0.25">
      <c r="A316" s="71" t="s">
        <v>81</v>
      </c>
      <c r="B316" s="83">
        <f t="shared" si="64"/>
        <v>0</v>
      </c>
      <c r="C316" s="37">
        <v>0</v>
      </c>
      <c r="D316" s="37">
        <v>0</v>
      </c>
      <c r="E316" s="37">
        <v>0</v>
      </c>
      <c r="F316" s="37">
        <v>0</v>
      </c>
      <c r="G316" s="37">
        <v>0</v>
      </c>
      <c r="H316" s="37">
        <v>0</v>
      </c>
      <c r="I316" s="37">
        <v>0</v>
      </c>
      <c r="J316" s="55">
        <v>0</v>
      </c>
      <c r="K316" s="37">
        <v>0</v>
      </c>
      <c r="L316" s="37">
        <v>0</v>
      </c>
      <c r="M316" s="82">
        <v>0</v>
      </c>
      <c r="N316" s="79">
        <v>0</v>
      </c>
    </row>
    <row r="317" spans="1:14" ht="24.95" customHeight="1" thickBot="1" x14ac:dyDescent="0.35">
      <c r="A317" s="66" t="s">
        <v>60</v>
      </c>
      <c r="B317" s="40">
        <f t="shared" si="64"/>
        <v>0</v>
      </c>
      <c r="C317" s="67">
        <f>SUM(C318:C322)</f>
        <v>0</v>
      </c>
      <c r="D317" s="67">
        <f t="shared" ref="D317:N317" si="66">SUM(D318:D322)</f>
        <v>0</v>
      </c>
      <c r="E317" s="67">
        <f t="shared" si="66"/>
        <v>0</v>
      </c>
      <c r="F317" s="67">
        <f t="shared" si="66"/>
        <v>0</v>
      </c>
      <c r="G317" s="67">
        <f t="shared" si="66"/>
        <v>0</v>
      </c>
      <c r="H317" s="67">
        <f t="shared" si="66"/>
        <v>0</v>
      </c>
      <c r="I317" s="67">
        <f t="shared" si="66"/>
        <v>0</v>
      </c>
      <c r="J317" s="68">
        <f t="shared" si="66"/>
        <v>0</v>
      </c>
      <c r="K317" s="40">
        <f t="shared" si="66"/>
        <v>0</v>
      </c>
      <c r="L317" s="41">
        <f t="shared" si="66"/>
        <v>0</v>
      </c>
      <c r="M317" s="41">
        <f t="shared" si="66"/>
        <v>0</v>
      </c>
      <c r="N317" s="41">
        <f t="shared" si="66"/>
        <v>0</v>
      </c>
    </row>
    <row r="318" spans="1:14" ht="24.95" customHeight="1" x14ac:dyDescent="0.2">
      <c r="A318" s="24" t="s">
        <v>14</v>
      </c>
      <c r="B318" s="62">
        <f t="shared" si="64"/>
        <v>0</v>
      </c>
      <c r="C318" s="25">
        <v>0</v>
      </c>
      <c r="D318" s="25">
        <v>0</v>
      </c>
      <c r="E318" s="25">
        <v>0</v>
      </c>
      <c r="F318" s="25">
        <v>0</v>
      </c>
      <c r="G318" s="25">
        <v>0</v>
      </c>
      <c r="H318" s="25">
        <v>0</v>
      </c>
      <c r="I318" s="25">
        <v>0</v>
      </c>
      <c r="J318" s="54">
        <v>0</v>
      </c>
      <c r="K318" s="25">
        <v>0</v>
      </c>
      <c r="L318" s="25">
        <v>0</v>
      </c>
      <c r="M318" s="72">
        <v>0</v>
      </c>
      <c r="N318" s="75">
        <v>0</v>
      </c>
    </row>
    <row r="319" spans="1:14" ht="24.95" customHeight="1" x14ac:dyDescent="0.2">
      <c r="A319" s="26" t="s">
        <v>15</v>
      </c>
      <c r="B319" s="63">
        <f t="shared" si="64"/>
        <v>0</v>
      </c>
      <c r="C319" s="27">
        <v>0</v>
      </c>
      <c r="D319" s="27">
        <v>0</v>
      </c>
      <c r="E319" s="27">
        <v>0</v>
      </c>
      <c r="F319" s="27">
        <v>0</v>
      </c>
      <c r="G319" s="27">
        <v>0</v>
      </c>
      <c r="H319" s="27">
        <v>0</v>
      </c>
      <c r="I319" s="27">
        <v>0</v>
      </c>
      <c r="J319" s="54">
        <v>0</v>
      </c>
      <c r="K319" s="27">
        <v>0</v>
      </c>
      <c r="L319" s="27">
        <v>0</v>
      </c>
      <c r="M319" s="73">
        <v>0</v>
      </c>
      <c r="N319" s="76">
        <v>0</v>
      </c>
    </row>
    <row r="320" spans="1:14" ht="24.95" customHeight="1" x14ac:dyDescent="0.2">
      <c r="A320" s="26" t="s">
        <v>16</v>
      </c>
      <c r="B320" s="81">
        <f t="shared" si="64"/>
        <v>0</v>
      </c>
      <c r="C320" s="27">
        <v>0</v>
      </c>
      <c r="D320" s="27">
        <v>0</v>
      </c>
      <c r="E320" s="27">
        <v>0</v>
      </c>
      <c r="F320" s="27">
        <v>0</v>
      </c>
      <c r="G320" s="27">
        <v>0</v>
      </c>
      <c r="H320" s="27">
        <v>0</v>
      </c>
      <c r="I320" s="27">
        <v>0</v>
      </c>
      <c r="J320" s="54">
        <v>0</v>
      </c>
      <c r="K320" s="27">
        <v>0</v>
      </c>
      <c r="L320" s="27">
        <v>0</v>
      </c>
      <c r="M320" s="73">
        <v>0</v>
      </c>
      <c r="N320" s="76">
        <v>0</v>
      </c>
    </row>
    <row r="321" spans="1:14" ht="24.95" customHeight="1" x14ac:dyDescent="0.2">
      <c r="A321" s="70" t="s">
        <v>17</v>
      </c>
      <c r="B321" s="63">
        <f t="shared" si="64"/>
        <v>0</v>
      </c>
      <c r="C321" s="76">
        <v>0</v>
      </c>
      <c r="D321" s="76">
        <v>0</v>
      </c>
      <c r="E321" s="76">
        <v>0</v>
      </c>
      <c r="F321" s="76">
        <v>0</v>
      </c>
      <c r="G321" s="76">
        <v>0</v>
      </c>
      <c r="H321" s="76">
        <v>0</v>
      </c>
      <c r="I321" s="27">
        <v>0</v>
      </c>
      <c r="J321" s="56">
        <v>0</v>
      </c>
      <c r="K321" s="76">
        <v>0</v>
      </c>
      <c r="L321" s="76">
        <v>0</v>
      </c>
      <c r="M321" s="73">
        <v>0</v>
      </c>
      <c r="N321" s="76">
        <v>0</v>
      </c>
    </row>
    <row r="322" spans="1:14" ht="26.1" customHeight="1" thickBot="1" x14ac:dyDescent="0.25">
      <c r="A322" s="71" t="s">
        <v>81</v>
      </c>
      <c r="B322" s="83">
        <f t="shared" si="64"/>
        <v>0</v>
      </c>
      <c r="C322" s="37">
        <v>0</v>
      </c>
      <c r="D322" s="37">
        <v>0</v>
      </c>
      <c r="E322" s="37">
        <v>0</v>
      </c>
      <c r="F322" s="37">
        <v>0</v>
      </c>
      <c r="G322" s="37">
        <v>0</v>
      </c>
      <c r="H322" s="37">
        <v>0</v>
      </c>
      <c r="I322" s="37">
        <v>0</v>
      </c>
      <c r="J322" s="55">
        <v>0</v>
      </c>
      <c r="K322" s="37">
        <v>0</v>
      </c>
      <c r="L322" s="37">
        <v>0</v>
      </c>
      <c r="M322" s="82">
        <v>0</v>
      </c>
      <c r="N322" s="79">
        <v>0</v>
      </c>
    </row>
    <row r="323" spans="1:14" ht="24.95" customHeight="1" thickBot="1" x14ac:dyDescent="0.35">
      <c r="A323" s="66" t="s">
        <v>61</v>
      </c>
      <c r="B323" s="40">
        <f t="shared" si="64"/>
        <v>0</v>
      </c>
      <c r="C323" s="67">
        <f>SUM(C324:C328)</f>
        <v>0</v>
      </c>
      <c r="D323" s="67">
        <f t="shared" ref="D323:N323" si="67">SUM(D324:D328)</f>
        <v>0</v>
      </c>
      <c r="E323" s="67">
        <f t="shared" si="67"/>
        <v>0</v>
      </c>
      <c r="F323" s="67">
        <f t="shared" si="67"/>
        <v>0</v>
      </c>
      <c r="G323" s="67">
        <f t="shared" si="67"/>
        <v>0</v>
      </c>
      <c r="H323" s="67">
        <f t="shared" si="67"/>
        <v>0</v>
      </c>
      <c r="I323" s="67">
        <f t="shared" si="67"/>
        <v>0</v>
      </c>
      <c r="J323" s="68">
        <f t="shared" si="67"/>
        <v>0</v>
      </c>
      <c r="K323" s="40">
        <f t="shared" si="67"/>
        <v>0</v>
      </c>
      <c r="L323" s="41">
        <f t="shared" si="67"/>
        <v>0</v>
      </c>
      <c r="M323" s="41">
        <f t="shared" si="67"/>
        <v>0</v>
      </c>
      <c r="N323" s="41">
        <f t="shared" si="67"/>
        <v>0</v>
      </c>
    </row>
    <row r="324" spans="1:14" ht="24.95" customHeight="1" x14ac:dyDescent="0.2">
      <c r="A324" s="24" t="s">
        <v>14</v>
      </c>
      <c r="B324" s="62">
        <f t="shared" si="64"/>
        <v>0</v>
      </c>
      <c r="C324" s="25">
        <v>0</v>
      </c>
      <c r="D324" s="25">
        <v>0</v>
      </c>
      <c r="E324" s="25">
        <v>0</v>
      </c>
      <c r="F324" s="25">
        <v>0</v>
      </c>
      <c r="G324" s="25">
        <v>0</v>
      </c>
      <c r="H324" s="25">
        <v>0</v>
      </c>
      <c r="I324" s="25">
        <v>0</v>
      </c>
      <c r="J324" s="54">
        <v>0</v>
      </c>
      <c r="K324" s="25">
        <v>0</v>
      </c>
      <c r="L324" s="25">
        <v>0</v>
      </c>
      <c r="M324" s="72">
        <v>0</v>
      </c>
      <c r="N324" s="75">
        <v>0</v>
      </c>
    </row>
    <row r="325" spans="1:14" ht="24.95" customHeight="1" x14ac:dyDescent="0.2">
      <c r="A325" s="26" t="s">
        <v>15</v>
      </c>
      <c r="B325" s="63">
        <f t="shared" si="64"/>
        <v>0</v>
      </c>
      <c r="C325" s="27">
        <v>0</v>
      </c>
      <c r="D325" s="27">
        <v>0</v>
      </c>
      <c r="E325" s="27">
        <v>0</v>
      </c>
      <c r="F325" s="27">
        <v>0</v>
      </c>
      <c r="G325" s="27">
        <v>0</v>
      </c>
      <c r="H325" s="27">
        <v>0</v>
      </c>
      <c r="I325" s="27">
        <v>0</v>
      </c>
      <c r="J325" s="54">
        <v>0</v>
      </c>
      <c r="K325" s="27">
        <v>0</v>
      </c>
      <c r="L325" s="27">
        <v>0</v>
      </c>
      <c r="M325" s="73">
        <v>0</v>
      </c>
      <c r="N325" s="76">
        <v>0</v>
      </c>
    </row>
    <row r="326" spans="1:14" ht="24.95" customHeight="1" x14ac:dyDescent="0.2">
      <c r="A326" s="26" t="s">
        <v>16</v>
      </c>
      <c r="B326" s="81">
        <f t="shared" si="64"/>
        <v>0</v>
      </c>
      <c r="C326" s="27">
        <v>0</v>
      </c>
      <c r="D326" s="27">
        <v>0</v>
      </c>
      <c r="E326" s="27">
        <v>0</v>
      </c>
      <c r="F326" s="27">
        <v>0</v>
      </c>
      <c r="G326" s="27">
        <v>0</v>
      </c>
      <c r="H326" s="27">
        <v>0</v>
      </c>
      <c r="I326" s="27">
        <v>0</v>
      </c>
      <c r="J326" s="54">
        <v>0</v>
      </c>
      <c r="K326" s="27">
        <v>0</v>
      </c>
      <c r="L326" s="27">
        <v>0</v>
      </c>
      <c r="M326" s="73">
        <v>0</v>
      </c>
      <c r="N326" s="76">
        <v>0</v>
      </c>
    </row>
    <row r="327" spans="1:14" ht="24.95" customHeight="1" x14ac:dyDescent="0.2">
      <c r="A327" s="70" t="s">
        <v>17</v>
      </c>
      <c r="B327" s="63">
        <f t="shared" si="64"/>
        <v>0</v>
      </c>
      <c r="C327" s="76">
        <v>0</v>
      </c>
      <c r="D327" s="76">
        <v>0</v>
      </c>
      <c r="E327" s="76">
        <v>0</v>
      </c>
      <c r="F327" s="76">
        <v>0</v>
      </c>
      <c r="G327" s="76">
        <v>0</v>
      </c>
      <c r="H327" s="76">
        <v>0</v>
      </c>
      <c r="I327" s="27">
        <v>0</v>
      </c>
      <c r="J327" s="56">
        <v>0</v>
      </c>
      <c r="K327" s="76">
        <v>0</v>
      </c>
      <c r="L327" s="76">
        <v>0</v>
      </c>
      <c r="M327" s="73">
        <v>0</v>
      </c>
      <c r="N327" s="76">
        <v>0</v>
      </c>
    </row>
    <row r="328" spans="1:14" ht="26.1" customHeight="1" thickBot="1" x14ac:dyDescent="0.25">
      <c r="A328" s="71" t="s">
        <v>81</v>
      </c>
      <c r="B328" s="83">
        <f t="shared" si="64"/>
        <v>0</v>
      </c>
      <c r="C328" s="37">
        <v>0</v>
      </c>
      <c r="D328" s="37">
        <v>0</v>
      </c>
      <c r="E328" s="37">
        <v>0</v>
      </c>
      <c r="F328" s="37">
        <v>0</v>
      </c>
      <c r="G328" s="37">
        <v>0</v>
      </c>
      <c r="H328" s="37">
        <v>0</v>
      </c>
      <c r="I328" s="37">
        <v>0</v>
      </c>
      <c r="J328" s="55">
        <v>0</v>
      </c>
      <c r="K328" s="37">
        <v>0</v>
      </c>
      <c r="L328" s="37">
        <v>0</v>
      </c>
      <c r="M328" s="82">
        <v>0</v>
      </c>
      <c r="N328" s="79">
        <v>0</v>
      </c>
    </row>
    <row r="329" spans="1:14" ht="24.95" customHeight="1" thickBot="1" x14ac:dyDescent="0.35">
      <c r="A329" s="66" t="s">
        <v>62</v>
      </c>
      <c r="B329" s="40">
        <f t="shared" si="64"/>
        <v>0</v>
      </c>
      <c r="C329" s="67">
        <f>SUM(C330:C334)</f>
        <v>0</v>
      </c>
      <c r="D329" s="67">
        <f t="shared" ref="D329:N329" si="68">SUM(D330:D334)</f>
        <v>0</v>
      </c>
      <c r="E329" s="67">
        <f t="shared" si="68"/>
        <v>0</v>
      </c>
      <c r="F329" s="67">
        <f t="shared" si="68"/>
        <v>0</v>
      </c>
      <c r="G329" s="67">
        <f t="shared" si="68"/>
        <v>0</v>
      </c>
      <c r="H329" s="67">
        <f t="shared" si="68"/>
        <v>0</v>
      </c>
      <c r="I329" s="67">
        <f t="shared" si="68"/>
        <v>0</v>
      </c>
      <c r="J329" s="68">
        <f t="shared" si="68"/>
        <v>0</v>
      </c>
      <c r="K329" s="40">
        <f t="shared" si="68"/>
        <v>0</v>
      </c>
      <c r="L329" s="41">
        <f t="shared" si="68"/>
        <v>0</v>
      </c>
      <c r="M329" s="41">
        <f t="shared" si="68"/>
        <v>0</v>
      </c>
      <c r="N329" s="41">
        <f t="shared" si="68"/>
        <v>0</v>
      </c>
    </row>
    <row r="330" spans="1:14" ht="24.95" customHeight="1" x14ac:dyDescent="0.2">
      <c r="A330" s="24" t="s">
        <v>14</v>
      </c>
      <c r="B330" s="62">
        <f t="shared" si="64"/>
        <v>0</v>
      </c>
      <c r="C330" s="25">
        <v>0</v>
      </c>
      <c r="D330" s="25">
        <v>0</v>
      </c>
      <c r="E330" s="25">
        <v>0</v>
      </c>
      <c r="F330" s="25">
        <v>0</v>
      </c>
      <c r="G330" s="25">
        <v>0</v>
      </c>
      <c r="H330" s="25">
        <v>0</v>
      </c>
      <c r="I330" s="25">
        <v>0</v>
      </c>
      <c r="J330" s="54">
        <v>0</v>
      </c>
      <c r="K330" s="25">
        <v>0</v>
      </c>
      <c r="L330" s="25">
        <v>0</v>
      </c>
      <c r="M330" s="72">
        <v>0</v>
      </c>
      <c r="N330" s="75">
        <v>0</v>
      </c>
    </row>
    <row r="331" spans="1:14" ht="24.95" customHeight="1" x14ac:dyDescent="0.2">
      <c r="A331" s="26" t="s">
        <v>15</v>
      </c>
      <c r="B331" s="63">
        <f t="shared" si="64"/>
        <v>0</v>
      </c>
      <c r="C331" s="27">
        <v>0</v>
      </c>
      <c r="D331" s="27">
        <v>0</v>
      </c>
      <c r="E331" s="27">
        <v>0</v>
      </c>
      <c r="F331" s="27">
        <v>0</v>
      </c>
      <c r="G331" s="27">
        <v>0</v>
      </c>
      <c r="H331" s="27">
        <v>0</v>
      </c>
      <c r="I331" s="27">
        <v>0</v>
      </c>
      <c r="J331" s="54">
        <v>0</v>
      </c>
      <c r="K331" s="27">
        <v>0</v>
      </c>
      <c r="L331" s="27">
        <v>0</v>
      </c>
      <c r="M331" s="73">
        <v>0</v>
      </c>
      <c r="N331" s="76">
        <v>0</v>
      </c>
    </row>
    <row r="332" spans="1:14" ht="24.95" customHeight="1" x14ac:dyDescent="0.2">
      <c r="A332" s="26" t="s">
        <v>16</v>
      </c>
      <c r="B332" s="81">
        <f t="shared" si="64"/>
        <v>0</v>
      </c>
      <c r="C332" s="27">
        <v>0</v>
      </c>
      <c r="D332" s="27">
        <v>0</v>
      </c>
      <c r="E332" s="27">
        <v>0</v>
      </c>
      <c r="F332" s="27">
        <v>0</v>
      </c>
      <c r="G332" s="27">
        <v>0</v>
      </c>
      <c r="H332" s="27">
        <v>0</v>
      </c>
      <c r="I332" s="27">
        <v>0</v>
      </c>
      <c r="J332" s="54">
        <v>0</v>
      </c>
      <c r="K332" s="27">
        <v>0</v>
      </c>
      <c r="L332" s="27">
        <v>0</v>
      </c>
      <c r="M332" s="73">
        <v>0</v>
      </c>
      <c r="N332" s="76">
        <v>0</v>
      </c>
    </row>
    <row r="333" spans="1:14" ht="24.95" customHeight="1" x14ac:dyDescent="0.2">
      <c r="A333" s="70" t="s">
        <v>17</v>
      </c>
      <c r="B333" s="63">
        <f t="shared" si="64"/>
        <v>0</v>
      </c>
      <c r="C333" s="76">
        <v>0</v>
      </c>
      <c r="D333" s="76">
        <v>0</v>
      </c>
      <c r="E333" s="76">
        <v>0</v>
      </c>
      <c r="F333" s="76">
        <v>0</v>
      </c>
      <c r="G333" s="76">
        <v>0</v>
      </c>
      <c r="H333" s="76">
        <v>0</v>
      </c>
      <c r="I333" s="27">
        <v>0</v>
      </c>
      <c r="J333" s="56">
        <v>0</v>
      </c>
      <c r="K333" s="76">
        <v>0</v>
      </c>
      <c r="L333" s="76">
        <v>0</v>
      </c>
      <c r="M333" s="73">
        <v>0</v>
      </c>
      <c r="N333" s="76">
        <v>0</v>
      </c>
    </row>
    <row r="334" spans="1:14" ht="26.1" customHeight="1" thickBot="1" x14ac:dyDescent="0.25">
      <c r="A334" s="71" t="s">
        <v>81</v>
      </c>
      <c r="B334" s="83">
        <f t="shared" si="64"/>
        <v>0</v>
      </c>
      <c r="C334" s="37">
        <v>0</v>
      </c>
      <c r="D334" s="37">
        <v>0</v>
      </c>
      <c r="E334" s="37">
        <v>0</v>
      </c>
      <c r="F334" s="37">
        <v>0</v>
      </c>
      <c r="G334" s="37">
        <v>0</v>
      </c>
      <c r="H334" s="37">
        <v>0</v>
      </c>
      <c r="I334" s="37">
        <v>0</v>
      </c>
      <c r="J334" s="55">
        <v>0</v>
      </c>
      <c r="K334" s="37">
        <v>0</v>
      </c>
      <c r="L334" s="37">
        <v>0</v>
      </c>
      <c r="M334" s="82">
        <v>0</v>
      </c>
      <c r="N334" s="79">
        <v>0</v>
      </c>
    </row>
    <row r="335" spans="1:14" ht="24.95" customHeight="1" thickBot="1" x14ac:dyDescent="0.35">
      <c r="A335" s="66" t="s">
        <v>63</v>
      </c>
      <c r="B335" s="40">
        <f t="shared" si="64"/>
        <v>0</v>
      </c>
      <c r="C335" s="67">
        <f>SUM(C336:C340)</f>
        <v>0</v>
      </c>
      <c r="D335" s="67">
        <f t="shared" ref="D335:N335" si="69">SUM(D336:D340)</f>
        <v>0</v>
      </c>
      <c r="E335" s="67">
        <f t="shared" si="69"/>
        <v>0</v>
      </c>
      <c r="F335" s="67">
        <f t="shared" si="69"/>
        <v>0</v>
      </c>
      <c r="G335" s="67">
        <f t="shared" si="69"/>
        <v>0</v>
      </c>
      <c r="H335" s="67">
        <f t="shared" si="69"/>
        <v>0</v>
      </c>
      <c r="I335" s="67">
        <f t="shared" si="69"/>
        <v>0</v>
      </c>
      <c r="J335" s="68">
        <f t="shared" si="69"/>
        <v>0</v>
      </c>
      <c r="K335" s="40">
        <f t="shared" si="69"/>
        <v>0</v>
      </c>
      <c r="L335" s="41">
        <f t="shared" si="69"/>
        <v>0</v>
      </c>
      <c r="M335" s="41">
        <f t="shared" si="69"/>
        <v>0</v>
      </c>
      <c r="N335" s="41">
        <f t="shared" si="69"/>
        <v>0</v>
      </c>
    </row>
    <row r="336" spans="1:14" ht="24.95" customHeight="1" x14ac:dyDescent="0.2">
      <c r="A336" s="24" t="s">
        <v>14</v>
      </c>
      <c r="B336" s="62">
        <f t="shared" si="64"/>
        <v>0</v>
      </c>
      <c r="C336" s="25">
        <v>0</v>
      </c>
      <c r="D336" s="25">
        <v>0</v>
      </c>
      <c r="E336" s="25">
        <v>0</v>
      </c>
      <c r="F336" s="25">
        <v>0</v>
      </c>
      <c r="G336" s="25">
        <v>0</v>
      </c>
      <c r="H336" s="25">
        <v>0</v>
      </c>
      <c r="I336" s="25">
        <v>0</v>
      </c>
      <c r="J336" s="54">
        <v>0</v>
      </c>
      <c r="K336" s="25">
        <v>0</v>
      </c>
      <c r="L336" s="25">
        <v>0</v>
      </c>
      <c r="M336" s="72">
        <v>0</v>
      </c>
      <c r="N336" s="75">
        <v>0</v>
      </c>
    </row>
    <row r="337" spans="1:14" ht="24.95" customHeight="1" x14ac:dyDescent="0.2">
      <c r="A337" s="26" t="s">
        <v>15</v>
      </c>
      <c r="B337" s="63">
        <f t="shared" si="64"/>
        <v>0</v>
      </c>
      <c r="C337" s="27">
        <v>0</v>
      </c>
      <c r="D337" s="27">
        <v>0</v>
      </c>
      <c r="E337" s="27">
        <v>0</v>
      </c>
      <c r="F337" s="27">
        <v>0</v>
      </c>
      <c r="G337" s="27">
        <v>0</v>
      </c>
      <c r="H337" s="27">
        <v>0</v>
      </c>
      <c r="I337" s="27">
        <v>0</v>
      </c>
      <c r="J337" s="54">
        <v>0</v>
      </c>
      <c r="K337" s="27">
        <v>0</v>
      </c>
      <c r="L337" s="27">
        <v>0</v>
      </c>
      <c r="M337" s="73">
        <v>0</v>
      </c>
      <c r="N337" s="76">
        <v>0</v>
      </c>
    </row>
    <row r="338" spans="1:14" ht="24.95" customHeight="1" x14ac:dyDescent="0.2">
      <c r="A338" s="26" t="s">
        <v>16</v>
      </c>
      <c r="B338" s="81">
        <f t="shared" si="64"/>
        <v>0</v>
      </c>
      <c r="C338" s="27">
        <v>0</v>
      </c>
      <c r="D338" s="27">
        <v>0</v>
      </c>
      <c r="E338" s="27">
        <v>0</v>
      </c>
      <c r="F338" s="27">
        <v>0</v>
      </c>
      <c r="G338" s="27">
        <v>0</v>
      </c>
      <c r="H338" s="27">
        <v>0</v>
      </c>
      <c r="I338" s="27">
        <v>0</v>
      </c>
      <c r="J338" s="54">
        <v>0</v>
      </c>
      <c r="K338" s="27">
        <v>0</v>
      </c>
      <c r="L338" s="27">
        <v>0</v>
      </c>
      <c r="M338" s="73">
        <v>0</v>
      </c>
      <c r="N338" s="76">
        <v>0</v>
      </c>
    </row>
    <row r="339" spans="1:14" ht="24.95" customHeight="1" x14ac:dyDescent="0.2">
      <c r="A339" s="70" t="s">
        <v>17</v>
      </c>
      <c r="B339" s="63">
        <f t="shared" si="64"/>
        <v>0</v>
      </c>
      <c r="C339" s="76">
        <v>0</v>
      </c>
      <c r="D339" s="76">
        <v>0</v>
      </c>
      <c r="E339" s="76">
        <v>0</v>
      </c>
      <c r="F339" s="76">
        <v>0</v>
      </c>
      <c r="G339" s="76">
        <v>0</v>
      </c>
      <c r="H339" s="76">
        <v>0</v>
      </c>
      <c r="I339" s="27">
        <v>0</v>
      </c>
      <c r="J339" s="56">
        <v>0</v>
      </c>
      <c r="K339" s="76">
        <v>0</v>
      </c>
      <c r="L339" s="76">
        <v>0</v>
      </c>
      <c r="M339" s="73">
        <v>0</v>
      </c>
      <c r="N339" s="76">
        <v>0</v>
      </c>
    </row>
    <row r="340" spans="1:14" ht="26.1" customHeight="1" thickBot="1" x14ac:dyDescent="0.25">
      <c r="A340" s="71" t="s">
        <v>81</v>
      </c>
      <c r="B340" s="83">
        <f t="shared" si="64"/>
        <v>0</v>
      </c>
      <c r="C340" s="37">
        <v>0</v>
      </c>
      <c r="D340" s="37">
        <v>0</v>
      </c>
      <c r="E340" s="37">
        <v>0</v>
      </c>
      <c r="F340" s="37">
        <v>0</v>
      </c>
      <c r="G340" s="37">
        <v>0</v>
      </c>
      <c r="H340" s="37">
        <v>0</v>
      </c>
      <c r="I340" s="37">
        <v>0</v>
      </c>
      <c r="J340" s="55">
        <v>0</v>
      </c>
      <c r="K340" s="37">
        <v>0</v>
      </c>
      <c r="L340" s="37">
        <v>0</v>
      </c>
      <c r="M340" s="82">
        <v>0</v>
      </c>
      <c r="N340" s="79">
        <v>0</v>
      </c>
    </row>
    <row r="341" spans="1:14" ht="24.95" customHeight="1" thickBot="1" x14ac:dyDescent="0.35">
      <c r="A341" s="66" t="s">
        <v>64</v>
      </c>
      <c r="B341" s="40">
        <f t="shared" si="64"/>
        <v>0</v>
      </c>
      <c r="C341" s="67">
        <f>SUM(C342:C346)</f>
        <v>0</v>
      </c>
      <c r="D341" s="67">
        <f t="shared" ref="D341:N341" si="70">SUM(D342:D346)</f>
        <v>0</v>
      </c>
      <c r="E341" s="67">
        <f t="shared" si="70"/>
        <v>0</v>
      </c>
      <c r="F341" s="67">
        <f t="shared" si="70"/>
        <v>0</v>
      </c>
      <c r="G341" s="67">
        <f t="shared" si="70"/>
        <v>0</v>
      </c>
      <c r="H341" s="67">
        <f t="shared" si="70"/>
        <v>0</v>
      </c>
      <c r="I341" s="67">
        <f t="shared" si="70"/>
        <v>0</v>
      </c>
      <c r="J341" s="68">
        <f t="shared" si="70"/>
        <v>0</v>
      </c>
      <c r="K341" s="40">
        <f t="shared" si="70"/>
        <v>0</v>
      </c>
      <c r="L341" s="41">
        <f t="shared" si="70"/>
        <v>0</v>
      </c>
      <c r="M341" s="41">
        <f t="shared" si="70"/>
        <v>0</v>
      </c>
      <c r="N341" s="41">
        <f t="shared" si="70"/>
        <v>0</v>
      </c>
    </row>
    <row r="342" spans="1:14" ht="24.95" customHeight="1" x14ac:dyDescent="0.2">
      <c r="A342" s="24" t="s">
        <v>14</v>
      </c>
      <c r="B342" s="62">
        <f t="shared" si="64"/>
        <v>0</v>
      </c>
      <c r="C342" s="25">
        <v>0</v>
      </c>
      <c r="D342" s="25">
        <v>0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54">
        <v>0</v>
      </c>
      <c r="K342" s="25">
        <v>0</v>
      </c>
      <c r="L342" s="25">
        <v>0</v>
      </c>
      <c r="M342" s="72">
        <v>0</v>
      </c>
      <c r="N342" s="75">
        <v>0</v>
      </c>
    </row>
    <row r="343" spans="1:14" ht="24.95" customHeight="1" x14ac:dyDescent="0.2">
      <c r="A343" s="26" t="s">
        <v>15</v>
      </c>
      <c r="B343" s="63">
        <f t="shared" si="64"/>
        <v>0</v>
      </c>
      <c r="C343" s="27">
        <v>0</v>
      </c>
      <c r="D343" s="27">
        <v>0</v>
      </c>
      <c r="E343" s="27">
        <v>0</v>
      </c>
      <c r="F343" s="27">
        <v>0</v>
      </c>
      <c r="G343" s="27">
        <v>0</v>
      </c>
      <c r="H343" s="27">
        <v>0</v>
      </c>
      <c r="I343" s="27">
        <v>0</v>
      </c>
      <c r="J343" s="54">
        <v>0</v>
      </c>
      <c r="K343" s="27">
        <v>0</v>
      </c>
      <c r="L343" s="27">
        <v>0</v>
      </c>
      <c r="M343" s="73">
        <v>0</v>
      </c>
      <c r="N343" s="76">
        <v>0</v>
      </c>
    </row>
    <row r="344" spans="1:14" ht="24.95" customHeight="1" x14ac:dyDescent="0.2">
      <c r="A344" s="26" t="s">
        <v>16</v>
      </c>
      <c r="B344" s="81">
        <f t="shared" si="64"/>
        <v>0</v>
      </c>
      <c r="C344" s="27">
        <v>0</v>
      </c>
      <c r="D344" s="27">
        <v>0</v>
      </c>
      <c r="E344" s="27">
        <v>0</v>
      </c>
      <c r="F344" s="27">
        <v>0</v>
      </c>
      <c r="G344" s="27">
        <v>0</v>
      </c>
      <c r="H344" s="27">
        <v>0</v>
      </c>
      <c r="I344" s="27">
        <v>0</v>
      </c>
      <c r="J344" s="54">
        <v>0</v>
      </c>
      <c r="K344" s="27">
        <v>0</v>
      </c>
      <c r="L344" s="27">
        <v>0</v>
      </c>
      <c r="M344" s="73">
        <v>0</v>
      </c>
      <c r="N344" s="76">
        <v>0</v>
      </c>
    </row>
    <row r="345" spans="1:14" ht="24.95" customHeight="1" x14ac:dyDescent="0.2">
      <c r="A345" s="70" t="s">
        <v>17</v>
      </c>
      <c r="B345" s="63">
        <f t="shared" si="64"/>
        <v>0</v>
      </c>
      <c r="C345" s="76">
        <v>0</v>
      </c>
      <c r="D345" s="76">
        <v>0</v>
      </c>
      <c r="E345" s="76">
        <v>0</v>
      </c>
      <c r="F345" s="76">
        <v>0</v>
      </c>
      <c r="G345" s="76">
        <v>0</v>
      </c>
      <c r="H345" s="76">
        <v>0</v>
      </c>
      <c r="I345" s="27">
        <v>0</v>
      </c>
      <c r="J345" s="56">
        <v>0</v>
      </c>
      <c r="K345" s="76">
        <v>0</v>
      </c>
      <c r="L345" s="76">
        <v>0</v>
      </c>
      <c r="M345" s="73">
        <v>0</v>
      </c>
      <c r="N345" s="76">
        <v>0</v>
      </c>
    </row>
    <row r="346" spans="1:14" ht="26.1" customHeight="1" thickBot="1" x14ac:dyDescent="0.25">
      <c r="A346" s="71" t="s">
        <v>81</v>
      </c>
      <c r="B346" s="83">
        <f t="shared" si="64"/>
        <v>0</v>
      </c>
      <c r="C346" s="37">
        <v>0</v>
      </c>
      <c r="D346" s="37">
        <v>0</v>
      </c>
      <c r="E346" s="37">
        <v>0</v>
      </c>
      <c r="F346" s="37">
        <v>0</v>
      </c>
      <c r="G346" s="37">
        <v>0</v>
      </c>
      <c r="H346" s="37">
        <v>0</v>
      </c>
      <c r="I346" s="37">
        <v>0</v>
      </c>
      <c r="J346" s="55">
        <v>0</v>
      </c>
      <c r="K346" s="37">
        <v>0</v>
      </c>
      <c r="L346" s="37">
        <v>0</v>
      </c>
      <c r="M346" s="82">
        <v>0</v>
      </c>
      <c r="N346" s="79">
        <v>0</v>
      </c>
    </row>
    <row r="347" spans="1:14" ht="24.95" customHeight="1" thickBot="1" x14ac:dyDescent="0.35">
      <c r="A347" s="66" t="s">
        <v>65</v>
      </c>
      <c r="B347" s="40">
        <f t="shared" si="64"/>
        <v>0</v>
      </c>
      <c r="C347" s="67">
        <f>SUM(C348:C352)</f>
        <v>0</v>
      </c>
      <c r="D347" s="67">
        <f t="shared" ref="D347:N347" si="71">SUM(D348:D352)</f>
        <v>0</v>
      </c>
      <c r="E347" s="67">
        <f t="shared" si="71"/>
        <v>0</v>
      </c>
      <c r="F347" s="67">
        <f t="shared" si="71"/>
        <v>0</v>
      </c>
      <c r="G347" s="67">
        <f t="shared" si="71"/>
        <v>0</v>
      </c>
      <c r="H347" s="67">
        <f t="shared" si="71"/>
        <v>0</v>
      </c>
      <c r="I347" s="67">
        <f t="shared" si="71"/>
        <v>0</v>
      </c>
      <c r="J347" s="68">
        <f t="shared" si="71"/>
        <v>0</v>
      </c>
      <c r="K347" s="40">
        <f t="shared" si="71"/>
        <v>0</v>
      </c>
      <c r="L347" s="41">
        <f t="shared" si="71"/>
        <v>0</v>
      </c>
      <c r="M347" s="41">
        <f t="shared" si="71"/>
        <v>0</v>
      </c>
      <c r="N347" s="41">
        <f t="shared" si="71"/>
        <v>0</v>
      </c>
    </row>
    <row r="348" spans="1:14" ht="24.95" customHeight="1" x14ac:dyDescent="0.2">
      <c r="A348" s="24" t="s">
        <v>14</v>
      </c>
      <c r="B348" s="62">
        <f t="shared" si="64"/>
        <v>0</v>
      </c>
      <c r="C348" s="25">
        <v>0</v>
      </c>
      <c r="D348" s="25">
        <v>0</v>
      </c>
      <c r="E348" s="25">
        <v>0</v>
      </c>
      <c r="F348" s="25">
        <v>0</v>
      </c>
      <c r="G348" s="25">
        <v>0</v>
      </c>
      <c r="H348" s="25">
        <v>0</v>
      </c>
      <c r="I348" s="25">
        <v>0</v>
      </c>
      <c r="J348" s="54">
        <v>0</v>
      </c>
      <c r="K348" s="25">
        <v>0</v>
      </c>
      <c r="L348" s="25">
        <v>0</v>
      </c>
      <c r="M348" s="72">
        <v>0</v>
      </c>
      <c r="N348" s="75">
        <v>0</v>
      </c>
    </row>
    <row r="349" spans="1:14" ht="24.95" customHeight="1" x14ac:dyDescent="0.2">
      <c r="A349" s="26" t="s">
        <v>15</v>
      </c>
      <c r="B349" s="63">
        <f t="shared" si="64"/>
        <v>0</v>
      </c>
      <c r="C349" s="27">
        <v>0</v>
      </c>
      <c r="D349" s="27">
        <v>0</v>
      </c>
      <c r="E349" s="27">
        <v>0</v>
      </c>
      <c r="F349" s="27">
        <v>0</v>
      </c>
      <c r="G349" s="27">
        <v>0</v>
      </c>
      <c r="H349" s="27">
        <v>0</v>
      </c>
      <c r="I349" s="27">
        <v>0</v>
      </c>
      <c r="J349" s="54">
        <v>0</v>
      </c>
      <c r="K349" s="27">
        <v>0</v>
      </c>
      <c r="L349" s="27">
        <v>0</v>
      </c>
      <c r="M349" s="73">
        <v>0</v>
      </c>
      <c r="N349" s="76">
        <v>0</v>
      </c>
    </row>
    <row r="350" spans="1:14" ht="24.95" customHeight="1" x14ac:dyDescent="0.2">
      <c r="A350" s="26" t="s">
        <v>16</v>
      </c>
      <c r="B350" s="81">
        <f t="shared" si="64"/>
        <v>0</v>
      </c>
      <c r="C350" s="27">
        <v>0</v>
      </c>
      <c r="D350" s="27">
        <v>0</v>
      </c>
      <c r="E350" s="27">
        <v>0</v>
      </c>
      <c r="F350" s="27">
        <v>0</v>
      </c>
      <c r="G350" s="27">
        <v>0</v>
      </c>
      <c r="H350" s="27">
        <v>0</v>
      </c>
      <c r="I350" s="27">
        <v>0</v>
      </c>
      <c r="J350" s="54">
        <v>0</v>
      </c>
      <c r="K350" s="27">
        <v>0</v>
      </c>
      <c r="L350" s="27">
        <v>0</v>
      </c>
      <c r="M350" s="73">
        <v>0</v>
      </c>
      <c r="N350" s="76">
        <v>0</v>
      </c>
    </row>
    <row r="351" spans="1:14" ht="24.95" customHeight="1" x14ac:dyDescent="0.2">
      <c r="A351" s="70" t="s">
        <v>17</v>
      </c>
      <c r="B351" s="63">
        <f t="shared" si="64"/>
        <v>0</v>
      </c>
      <c r="C351" s="76">
        <v>0</v>
      </c>
      <c r="D351" s="76">
        <v>0</v>
      </c>
      <c r="E351" s="76">
        <v>0</v>
      </c>
      <c r="F351" s="76">
        <v>0</v>
      </c>
      <c r="G351" s="76">
        <v>0</v>
      </c>
      <c r="H351" s="76">
        <v>0</v>
      </c>
      <c r="I351" s="27">
        <v>0</v>
      </c>
      <c r="J351" s="56">
        <v>0</v>
      </c>
      <c r="K351" s="76">
        <v>0</v>
      </c>
      <c r="L351" s="76">
        <v>0</v>
      </c>
      <c r="M351" s="73">
        <v>0</v>
      </c>
      <c r="N351" s="76">
        <v>0</v>
      </c>
    </row>
    <row r="352" spans="1:14" ht="26.1" customHeight="1" thickBot="1" x14ac:dyDescent="0.25">
      <c r="A352" s="71" t="s">
        <v>81</v>
      </c>
      <c r="B352" s="83">
        <f t="shared" si="64"/>
        <v>0</v>
      </c>
      <c r="C352" s="37">
        <v>0</v>
      </c>
      <c r="D352" s="37">
        <v>0</v>
      </c>
      <c r="E352" s="37">
        <v>0</v>
      </c>
      <c r="F352" s="37">
        <v>0</v>
      </c>
      <c r="G352" s="37">
        <v>0</v>
      </c>
      <c r="H352" s="37">
        <v>0</v>
      </c>
      <c r="I352" s="37">
        <v>0</v>
      </c>
      <c r="J352" s="55">
        <v>0</v>
      </c>
      <c r="K352" s="37">
        <v>0</v>
      </c>
      <c r="L352" s="37">
        <v>0</v>
      </c>
      <c r="M352" s="82">
        <v>0</v>
      </c>
      <c r="N352" s="79">
        <v>0</v>
      </c>
    </row>
    <row r="353" spans="1:14" ht="24.95" customHeight="1" thickBot="1" x14ac:dyDescent="0.35">
      <c r="A353" s="66" t="s">
        <v>66</v>
      </c>
      <c r="B353" s="40">
        <f t="shared" si="64"/>
        <v>0</v>
      </c>
      <c r="C353" s="67">
        <f>SUM(C354:C358)</f>
        <v>0</v>
      </c>
      <c r="D353" s="67">
        <f t="shared" ref="D353:N353" si="72">SUM(D354:D358)</f>
        <v>0</v>
      </c>
      <c r="E353" s="67">
        <f t="shared" si="72"/>
        <v>0</v>
      </c>
      <c r="F353" s="67">
        <f t="shared" si="72"/>
        <v>0</v>
      </c>
      <c r="G353" s="67">
        <f t="shared" si="72"/>
        <v>0</v>
      </c>
      <c r="H353" s="67">
        <f t="shared" si="72"/>
        <v>0</v>
      </c>
      <c r="I353" s="67">
        <f t="shared" si="72"/>
        <v>0</v>
      </c>
      <c r="J353" s="68">
        <f t="shared" si="72"/>
        <v>0</v>
      </c>
      <c r="K353" s="40">
        <f t="shared" si="72"/>
        <v>0</v>
      </c>
      <c r="L353" s="41">
        <f t="shared" si="72"/>
        <v>0</v>
      </c>
      <c r="M353" s="41">
        <f t="shared" si="72"/>
        <v>0</v>
      </c>
      <c r="N353" s="41">
        <f t="shared" si="72"/>
        <v>0</v>
      </c>
    </row>
    <row r="354" spans="1:14" ht="24.95" customHeight="1" x14ac:dyDescent="0.2">
      <c r="A354" s="24" t="s">
        <v>14</v>
      </c>
      <c r="B354" s="62">
        <f t="shared" si="64"/>
        <v>0</v>
      </c>
      <c r="C354" s="25">
        <v>0</v>
      </c>
      <c r="D354" s="25">
        <v>0</v>
      </c>
      <c r="E354" s="25">
        <v>0</v>
      </c>
      <c r="F354" s="25">
        <v>0</v>
      </c>
      <c r="G354" s="25">
        <v>0</v>
      </c>
      <c r="H354" s="25">
        <v>0</v>
      </c>
      <c r="I354" s="25">
        <v>0</v>
      </c>
      <c r="J354" s="54">
        <v>0</v>
      </c>
      <c r="K354" s="25">
        <v>0</v>
      </c>
      <c r="L354" s="25">
        <v>0</v>
      </c>
      <c r="M354" s="72">
        <v>0</v>
      </c>
      <c r="N354" s="75">
        <v>0</v>
      </c>
    </row>
    <row r="355" spans="1:14" ht="24.95" customHeight="1" x14ac:dyDescent="0.2">
      <c r="A355" s="26" t="s">
        <v>15</v>
      </c>
      <c r="B355" s="63">
        <f t="shared" si="64"/>
        <v>0</v>
      </c>
      <c r="C355" s="27">
        <v>0</v>
      </c>
      <c r="D355" s="27">
        <v>0</v>
      </c>
      <c r="E355" s="27">
        <v>0</v>
      </c>
      <c r="F355" s="27">
        <v>0</v>
      </c>
      <c r="G355" s="27">
        <v>0</v>
      </c>
      <c r="H355" s="27">
        <v>0</v>
      </c>
      <c r="I355" s="27">
        <v>0</v>
      </c>
      <c r="J355" s="54">
        <v>0</v>
      </c>
      <c r="K355" s="27">
        <v>0</v>
      </c>
      <c r="L355" s="27">
        <v>0</v>
      </c>
      <c r="M355" s="73">
        <v>0</v>
      </c>
      <c r="N355" s="76">
        <v>0</v>
      </c>
    </row>
    <row r="356" spans="1:14" ht="24.95" customHeight="1" x14ac:dyDescent="0.2">
      <c r="A356" s="26" t="s">
        <v>16</v>
      </c>
      <c r="B356" s="81">
        <f t="shared" si="64"/>
        <v>0</v>
      </c>
      <c r="C356" s="27">
        <v>0</v>
      </c>
      <c r="D356" s="27">
        <v>0</v>
      </c>
      <c r="E356" s="27">
        <v>0</v>
      </c>
      <c r="F356" s="27">
        <v>0</v>
      </c>
      <c r="G356" s="27">
        <v>0</v>
      </c>
      <c r="H356" s="27">
        <v>0</v>
      </c>
      <c r="I356" s="27">
        <v>0</v>
      </c>
      <c r="J356" s="54">
        <v>0</v>
      </c>
      <c r="K356" s="27">
        <v>0</v>
      </c>
      <c r="L356" s="27">
        <v>0</v>
      </c>
      <c r="M356" s="73">
        <v>0</v>
      </c>
      <c r="N356" s="76">
        <v>0</v>
      </c>
    </row>
    <row r="357" spans="1:14" ht="24.95" customHeight="1" x14ac:dyDescent="0.2">
      <c r="A357" s="70" t="s">
        <v>17</v>
      </c>
      <c r="B357" s="63">
        <f t="shared" si="64"/>
        <v>0</v>
      </c>
      <c r="C357" s="76">
        <v>0</v>
      </c>
      <c r="D357" s="76">
        <v>0</v>
      </c>
      <c r="E357" s="76">
        <v>0</v>
      </c>
      <c r="F357" s="76">
        <v>0</v>
      </c>
      <c r="G357" s="76">
        <v>0</v>
      </c>
      <c r="H357" s="76">
        <v>0</v>
      </c>
      <c r="I357" s="27">
        <v>0</v>
      </c>
      <c r="J357" s="56">
        <v>0</v>
      </c>
      <c r="K357" s="76">
        <v>0</v>
      </c>
      <c r="L357" s="76">
        <v>0</v>
      </c>
      <c r="M357" s="73">
        <v>0</v>
      </c>
      <c r="N357" s="76">
        <v>0</v>
      </c>
    </row>
    <row r="358" spans="1:14" ht="26.1" customHeight="1" thickBot="1" x14ac:dyDescent="0.25">
      <c r="A358" s="71" t="s">
        <v>81</v>
      </c>
      <c r="B358" s="83">
        <f t="shared" si="64"/>
        <v>0</v>
      </c>
      <c r="C358" s="37">
        <v>0</v>
      </c>
      <c r="D358" s="37">
        <v>0</v>
      </c>
      <c r="E358" s="37">
        <v>0</v>
      </c>
      <c r="F358" s="37">
        <v>0</v>
      </c>
      <c r="G358" s="37">
        <v>0</v>
      </c>
      <c r="H358" s="37">
        <v>0</v>
      </c>
      <c r="I358" s="37">
        <v>0</v>
      </c>
      <c r="J358" s="55">
        <v>0</v>
      </c>
      <c r="K358" s="37">
        <v>0</v>
      </c>
      <c r="L358" s="37">
        <v>0</v>
      </c>
      <c r="M358" s="82">
        <v>0</v>
      </c>
      <c r="N358" s="79">
        <v>0</v>
      </c>
    </row>
    <row r="359" spans="1:14" ht="24.95" customHeight="1" thickBot="1" x14ac:dyDescent="0.35">
      <c r="A359" s="66" t="s">
        <v>67</v>
      </c>
      <c r="B359" s="40">
        <f t="shared" si="64"/>
        <v>0</v>
      </c>
      <c r="C359" s="67">
        <f>SUM(C360:C364)</f>
        <v>0</v>
      </c>
      <c r="D359" s="67">
        <f t="shared" ref="D359:N359" si="73">SUM(D360:D364)</f>
        <v>0</v>
      </c>
      <c r="E359" s="67">
        <f t="shared" si="73"/>
        <v>0</v>
      </c>
      <c r="F359" s="67">
        <f t="shared" si="73"/>
        <v>0</v>
      </c>
      <c r="G359" s="67">
        <f t="shared" si="73"/>
        <v>0</v>
      </c>
      <c r="H359" s="67">
        <f t="shared" si="73"/>
        <v>0</v>
      </c>
      <c r="I359" s="67">
        <f t="shared" si="73"/>
        <v>0</v>
      </c>
      <c r="J359" s="68">
        <f t="shared" si="73"/>
        <v>0</v>
      </c>
      <c r="K359" s="40">
        <f t="shared" si="73"/>
        <v>0</v>
      </c>
      <c r="L359" s="41">
        <f t="shared" si="73"/>
        <v>0</v>
      </c>
      <c r="M359" s="41">
        <f t="shared" si="73"/>
        <v>0</v>
      </c>
      <c r="N359" s="41">
        <f t="shared" si="73"/>
        <v>0</v>
      </c>
    </row>
    <row r="360" spans="1:14" ht="24.95" customHeight="1" x14ac:dyDescent="0.2">
      <c r="A360" s="24" t="s">
        <v>14</v>
      </c>
      <c r="B360" s="62">
        <f t="shared" si="64"/>
        <v>0</v>
      </c>
      <c r="C360" s="25">
        <v>0</v>
      </c>
      <c r="D360" s="25">
        <v>0</v>
      </c>
      <c r="E360" s="25">
        <v>0</v>
      </c>
      <c r="F360" s="25">
        <v>0</v>
      </c>
      <c r="G360" s="25">
        <v>0</v>
      </c>
      <c r="H360" s="25">
        <v>0</v>
      </c>
      <c r="I360" s="25">
        <v>0</v>
      </c>
      <c r="J360" s="54">
        <v>0</v>
      </c>
      <c r="K360" s="25">
        <v>0</v>
      </c>
      <c r="L360" s="25">
        <v>0</v>
      </c>
      <c r="M360" s="72">
        <v>0</v>
      </c>
      <c r="N360" s="75">
        <v>0</v>
      </c>
    </row>
    <row r="361" spans="1:14" ht="24.95" customHeight="1" x14ac:dyDescent="0.2">
      <c r="A361" s="26" t="s">
        <v>15</v>
      </c>
      <c r="B361" s="63">
        <f t="shared" si="64"/>
        <v>0</v>
      </c>
      <c r="C361" s="27">
        <v>0</v>
      </c>
      <c r="D361" s="27">
        <v>0</v>
      </c>
      <c r="E361" s="27">
        <v>0</v>
      </c>
      <c r="F361" s="27">
        <v>0</v>
      </c>
      <c r="G361" s="27">
        <v>0</v>
      </c>
      <c r="H361" s="27">
        <v>0</v>
      </c>
      <c r="I361" s="27">
        <v>0</v>
      </c>
      <c r="J361" s="54">
        <v>0</v>
      </c>
      <c r="K361" s="27">
        <v>0</v>
      </c>
      <c r="L361" s="27">
        <v>0</v>
      </c>
      <c r="M361" s="73">
        <v>0</v>
      </c>
      <c r="N361" s="76">
        <v>0</v>
      </c>
    </row>
    <row r="362" spans="1:14" ht="24.95" customHeight="1" x14ac:dyDescent="0.2">
      <c r="A362" s="26" t="s">
        <v>16</v>
      </c>
      <c r="B362" s="81">
        <f t="shared" si="64"/>
        <v>0</v>
      </c>
      <c r="C362" s="27">
        <v>0</v>
      </c>
      <c r="D362" s="27">
        <v>0</v>
      </c>
      <c r="E362" s="27">
        <v>0</v>
      </c>
      <c r="F362" s="27">
        <v>0</v>
      </c>
      <c r="G362" s="27">
        <v>0</v>
      </c>
      <c r="H362" s="27">
        <v>0</v>
      </c>
      <c r="I362" s="27">
        <v>0</v>
      </c>
      <c r="J362" s="54">
        <v>0</v>
      </c>
      <c r="K362" s="27">
        <v>0</v>
      </c>
      <c r="L362" s="27">
        <v>0</v>
      </c>
      <c r="M362" s="73">
        <v>0</v>
      </c>
      <c r="N362" s="76">
        <v>0</v>
      </c>
    </row>
    <row r="363" spans="1:14" ht="24.95" customHeight="1" x14ac:dyDescent="0.2">
      <c r="A363" s="70" t="s">
        <v>17</v>
      </c>
      <c r="B363" s="63">
        <f t="shared" si="64"/>
        <v>0</v>
      </c>
      <c r="C363" s="76">
        <v>0</v>
      </c>
      <c r="D363" s="76">
        <v>0</v>
      </c>
      <c r="E363" s="76">
        <v>0</v>
      </c>
      <c r="F363" s="76">
        <v>0</v>
      </c>
      <c r="G363" s="76">
        <v>0</v>
      </c>
      <c r="H363" s="76">
        <v>0</v>
      </c>
      <c r="I363" s="27">
        <v>0</v>
      </c>
      <c r="J363" s="56">
        <v>0</v>
      </c>
      <c r="K363" s="76">
        <v>0</v>
      </c>
      <c r="L363" s="76">
        <v>0</v>
      </c>
      <c r="M363" s="73">
        <v>0</v>
      </c>
      <c r="N363" s="76">
        <v>0</v>
      </c>
    </row>
    <row r="364" spans="1:14" ht="26.1" customHeight="1" thickBot="1" x14ac:dyDescent="0.25">
      <c r="A364" s="71" t="s">
        <v>81</v>
      </c>
      <c r="B364" s="83">
        <f t="shared" si="64"/>
        <v>0</v>
      </c>
      <c r="C364" s="37">
        <v>0</v>
      </c>
      <c r="D364" s="37">
        <v>0</v>
      </c>
      <c r="E364" s="37">
        <v>0</v>
      </c>
      <c r="F364" s="37">
        <v>0</v>
      </c>
      <c r="G364" s="37">
        <v>0</v>
      </c>
      <c r="H364" s="37">
        <v>0</v>
      </c>
      <c r="I364" s="37">
        <v>0</v>
      </c>
      <c r="J364" s="55">
        <v>0</v>
      </c>
      <c r="K364" s="37">
        <v>0</v>
      </c>
      <c r="L364" s="37">
        <v>0</v>
      </c>
      <c r="M364" s="82">
        <v>0</v>
      </c>
      <c r="N364" s="79">
        <v>0</v>
      </c>
    </row>
    <row r="365" spans="1:14" ht="24.95" customHeight="1" thickBot="1" x14ac:dyDescent="0.35">
      <c r="A365" s="66" t="s">
        <v>68</v>
      </c>
      <c r="B365" s="40">
        <f t="shared" si="64"/>
        <v>0</v>
      </c>
      <c r="C365" s="67">
        <f>SUM(C366:C370)</f>
        <v>0</v>
      </c>
      <c r="D365" s="67">
        <f t="shared" ref="D365:N365" si="74">SUM(D366:D370)</f>
        <v>0</v>
      </c>
      <c r="E365" s="67">
        <f t="shared" si="74"/>
        <v>0</v>
      </c>
      <c r="F365" s="67">
        <f t="shared" si="74"/>
        <v>0</v>
      </c>
      <c r="G365" s="67">
        <f t="shared" si="74"/>
        <v>0</v>
      </c>
      <c r="H365" s="67">
        <f t="shared" si="74"/>
        <v>0</v>
      </c>
      <c r="I365" s="67">
        <f t="shared" si="74"/>
        <v>0</v>
      </c>
      <c r="J365" s="68">
        <f t="shared" si="74"/>
        <v>0</v>
      </c>
      <c r="K365" s="40">
        <f t="shared" si="74"/>
        <v>0</v>
      </c>
      <c r="L365" s="41">
        <f t="shared" si="74"/>
        <v>0</v>
      </c>
      <c r="M365" s="41">
        <f t="shared" si="74"/>
        <v>0</v>
      </c>
      <c r="N365" s="41">
        <f t="shared" si="74"/>
        <v>0</v>
      </c>
    </row>
    <row r="366" spans="1:14" ht="24.95" customHeight="1" x14ac:dyDescent="0.2">
      <c r="A366" s="24" t="s">
        <v>14</v>
      </c>
      <c r="B366" s="62">
        <f t="shared" si="64"/>
        <v>0</v>
      </c>
      <c r="C366" s="25">
        <v>0</v>
      </c>
      <c r="D366" s="25">
        <v>0</v>
      </c>
      <c r="E366" s="25">
        <v>0</v>
      </c>
      <c r="F366" s="25">
        <v>0</v>
      </c>
      <c r="G366" s="25">
        <v>0</v>
      </c>
      <c r="H366" s="25">
        <v>0</v>
      </c>
      <c r="I366" s="25">
        <v>0</v>
      </c>
      <c r="J366" s="54">
        <v>0</v>
      </c>
      <c r="K366" s="25">
        <v>0</v>
      </c>
      <c r="L366" s="25">
        <v>0</v>
      </c>
      <c r="M366" s="72">
        <v>0</v>
      </c>
      <c r="N366" s="75">
        <v>0</v>
      </c>
    </row>
    <row r="367" spans="1:14" ht="24.95" customHeight="1" x14ac:dyDescent="0.2">
      <c r="A367" s="26" t="s">
        <v>15</v>
      </c>
      <c r="B367" s="63">
        <f t="shared" si="64"/>
        <v>0</v>
      </c>
      <c r="C367" s="27">
        <v>0</v>
      </c>
      <c r="D367" s="27">
        <v>0</v>
      </c>
      <c r="E367" s="27">
        <v>0</v>
      </c>
      <c r="F367" s="27">
        <v>0</v>
      </c>
      <c r="G367" s="27">
        <v>0</v>
      </c>
      <c r="H367" s="27">
        <v>0</v>
      </c>
      <c r="I367" s="27">
        <v>0</v>
      </c>
      <c r="J367" s="54">
        <v>0</v>
      </c>
      <c r="K367" s="27">
        <v>0</v>
      </c>
      <c r="L367" s="27">
        <v>0</v>
      </c>
      <c r="M367" s="73">
        <v>0</v>
      </c>
      <c r="N367" s="76">
        <v>0</v>
      </c>
    </row>
    <row r="368" spans="1:14" ht="24.95" customHeight="1" x14ac:dyDescent="0.2">
      <c r="A368" s="26" t="s">
        <v>16</v>
      </c>
      <c r="B368" s="81">
        <f t="shared" si="64"/>
        <v>0</v>
      </c>
      <c r="C368" s="27">
        <v>0</v>
      </c>
      <c r="D368" s="27">
        <v>0</v>
      </c>
      <c r="E368" s="27">
        <v>0</v>
      </c>
      <c r="F368" s="27">
        <v>0</v>
      </c>
      <c r="G368" s="27">
        <v>0</v>
      </c>
      <c r="H368" s="27">
        <v>0</v>
      </c>
      <c r="I368" s="27">
        <v>0</v>
      </c>
      <c r="J368" s="54">
        <v>0</v>
      </c>
      <c r="K368" s="27">
        <v>0</v>
      </c>
      <c r="L368" s="27">
        <v>0</v>
      </c>
      <c r="M368" s="73">
        <v>0</v>
      </c>
      <c r="N368" s="76">
        <v>0</v>
      </c>
    </row>
    <row r="369" spans="1:14" ht="24.95" customHeight="1" x14ac:dyDescent="0.2">
      <c r="A369" s="70" t="s">
        <v>17</v>
      </c>
      <c r="B369" s="63">
        <f t="shared" si="64"/>
        <v>0</v>
      </c>
      <c r="C369" s="76">
        <v>0</v>
      </c>
      <c r="D369" s="76">
        <v>0</v>
      </c>
      <c r="E369" s="76">
        <v>0</v>
      </c>
      <c r="F369" s="76">
        <v>0</v>
      </c>
      <c r="G369" s="76">
        <v>0</v>
      </c>
      <c r="H369" s="76">
        <v>0</v>
      </c>
      <c r="I369" s="27">
        <v>0</v>
      </c>
      <c r="J369" s="56">
        <v>0</v>
      </c>
      <c r="K369" s="76">
        <v>0</v>
      </c>
      <c r="L369" s="76">
        <v>0</v>
      </c>
      <c r="M369" s="73">
        <v>0</v>
      </c>
      <c r="N369" s="76">
        <v>0</v>
      </c>
    </row>
    <row r="370" spans="1:14" ht="26.1" customHeight="1" thickBot="1" x14ac:dyDescent="0.25">
      <c r="A370" s="71" t="s">
        <v>81</v>
      </c>
      <c r="B370" s="83">
        <f t="shared" si="64"/>
        <v>0</v>
      </c>
      <c r="C370" s="37">
        <v>0</v>
      </c>
      <c r="D370" s="37">
        <v>0</v>
      </c>
      <c r="E370" s="37">
        <v>0</v>
      </c>
      <c r="F370" s="37">
        <v>0</v>
      </c>
      <c r="G370" s="37">
        <v>0</v>
      </c>
      <c r="H370" s="37">
        <v>0</v>
      </c>
      <c r="I370" s="37">
        <v>0</v>
      </c>
      <c r="J370" s="55">
        <v>0</v>
      </c>
      <c r="K370" s="37">
        <v>0</v>
      </c>
      <c r="L370" s="37">
        <v>0</v>
      </c>
      <c r="M370" s="82">
        <v>0</v>
      </c>
      <c r="N370" s="79">
        <v>0</v>
      </c>
    </row>
    <row r="371" spans="1:14" ht="24.95" customHeight="1" thickBot="1" x14ac:dyDescent="0.35">
      <c r="A371" s="66" t="s">
        <v>69</v>
      </c>
      <c r="B371" s="40">
        <f t="shared" si="64"/>
        <v>0</v>
      </c>
      <c r="C371" s="67">
        <f>SUM(C372:C376)</f>
        <v>0</v>
      </c>
      <c r="D371" s="67">
        <f t="shared" ref="D371:N371" si="75">SUM(D372:D376)</f>
        <v>0</v>
      </c>
      <c r="E371" s="67">
        <f t="shared" si="75"/>
        <v>0</v>
      </c>
      <c r="F371" s="67">
        <f t="shared" si="75"/>
        <v>0</v>
      </c>
      <c r="G371" s="67">
        <f t="shared" si="75"/>
        <v>0</v>
      </c>
      <c r="H371" s="67">
        <f t="shared" si="75"/>
        <v>0</v>
      </c>
      <c r="I371" s="67">
        <f t="shared" si="75"/>
        <v>0</v>
      </c>
      <c r="J371" s="68">
        <f t="shared" si="75"/>
        <v>0</v>
      </c>
      <c r="K371" s="40">
        <f t="shared" si="75"/>
        <v>0</v>
      </c>
      <c r="L371" s="41">
        <f t="shared" si="75"/>
        <v>0</v>
      </c>
      <c r="M371" s="41">
        <f t="shared" si="75"/>
        <v>0</v>
      </c>
      <c r="N371" s="41">
        <f t="shared" si="75"/>
        <v>0</v>
      </c>
    </row>
    <row r="372" spans="1:14" ht="24.95" customHeight="1" x14ac:dyDescent="0.2">
      <c r="A372" s="24" t="s">
        <v>14</v>
      </c>
      <c r="B372" s="62">
        <f t="shared" si="64"/>
        <v>0</v>
      </c>
      <c r="C372" s="25">
        <v>0</v>
      </c>
      <c r="D372" s="25">
        <v>0</v>
      </c>
      <c r="E372" s="25">
        <v>0</v>
      </c>
      <c r="F372" s="25">
        <v>0</v>
      </c>
      <c r="G372" s="25">
        <v>0</v>
      </c>
      <c r="H372" s="25">
        <v>0</v>
      </c>
      <c r="I372" s="25">
        <v>0</v>
      </c>
      <c r="J372" s="54">
        <v>0</v>
      </c>
      <c r="K372" s="25">
        <v>0</v>
      </c>
      <c r="L372" s="25">
        <v>0</v>
      </c>
      <c r="M372" s="72">
        <v>0</v>
      </c>
      <c r="N372" s="75">
        <v>0</v>
      </c>
    </row>
    <row r="373" spans="1:14" ht="24.95" customHeight="1" x14ac:dyDescent="0.2">
      <c r="A373" s="26" t="s">
        <v>15</v>
      </c>
      <c r="B373" s="63">
        <f t="shared" si="64"/>
        <v>0</v>
      </c>
      <c r="C373" s="27">
        <v>0</v>
      </c>
      <c r="D373" s="27">
        <v>0</v>
      </c>
      <c r="E373" s="27">
        <v>0</v>
      </c>
      <c r="F373" s="27">
        <v>0</v>
      </c>
      <c r="G373" s="27">
        <v>0</v>
      </c>
      <c r="H373" s="27">
        <v>0</v>
      </c>
      <c r="I373" s="27">
        <v>0</v>
      </c>
      <c r="J373" s="54">
        <v>0</v>
      </c>
      <c r="K373" s="27">
        <v>0</v>
      </c>
      <c r="L373" s="27">
        <v>0</v>
      </c>
      <c r="M373" s="73">
        <v>0</v>
      </c>
      <c r="N373" s="76">
        <v>0</v>
      </c>
    </row>
    <row r="374" spans="1:14" ht="24.95" customHeight="1" x14ac:dyDescent="0.2">
      <c r="A374" s="26" t="s">
        <v>16</v>
      </c>
      <c r="B374" s="81">
        <f t="shared" si="64"/>
        <v>0</v>
      </c>
      <c r="C374" s="27">
        <v>0</v>
      </c>
      <c r="D374" s="27">
        <v>0</v>
      </c>
      <c r="E374" s="27">
        <v>0</v>
      </c>
      <c r="F374" s="27">
        <v>0</v>
      </c>
      <c r="G374" s="27">
        <v>0</v>
      </c>
      <c r="H374" s="27">
        <v>0</v>
      </c>
      <c r="I374" s="27">
        <v>0</v>
      </c>
      <c r="J374" s="54">
        <v>0</v>
      </c>
      <c r="K374" s="27">
        <v>0</v>
      </c>
      <c r="L374" s="27">
        <v>0</v>
      </c>
      <c r="M374" s="73">
        <v>0</v>
      </c>
      <c r="N374" s="76">
        <v>0</v>
      </c>
    </row>
    <row r="375" spans="1:14" ht="24.95" customHeight="1" x14ac:dyDescent="0.2">
      <c r="A375" s="70" t="s">
        <v>17</v>
      </c>
      <c r="B375" s="63">
        <f t="shared" ref="B375:B400" si="76">SUM(C375:N375)</f>
        <v>0</v>
      </c>
      <c r="C375" s="76">
        <v>0</v>
      </c>
      <c r="D375" s="76">
        <v>0</v>
      </c>
      <c r="E375" s="76">
        <v>0</v>
      </c>
      <c r="F375" s="76">
        <v>0</v>
      </c>
      <c r="G375" s="76">
        <v>0</v>
      </c>
      <c r="H375" s="76">
        <v>0</v>
      </c>
      <c r="I375" s="27">
        <v>0</v>
      </c>
      <c r="J375" s="56">
        <v>0</v>
      </c>
      <c r="K375" s="76">
        <v>0</v>
      </c>
      <c r="L375" s="76">
        <v>0</v>
      </c>
      <c r="M375" s="73">
        <v>0</v>
      </c>
      <c r="N375" s="76">
        <v>0</v>
      </c>
    </row>
    <row r="376" spans="1:14" ht="26.1" customHeight="1" thickBot="1" x14ac:dyDescent="0.25">
      <c r="A376" s="71" t="s">
        <v>81</v>
      </c>
      <c r="B376" s="83">
        <f t="shared" si="76"/>
        <v>0</v>
      </c>
      <c r="C376" s="37">
        <v>0</v>
      </c>
      <c r="D376" s="37">
        <v>0</v>
      </c>
      <c r="E376" s="37">
        <v>0</v>
      </c>
      <c r="F376" s="37">
        <v>0</v>
      </c>
      <c r="G376" s="37">
        <v>0</v>
      </c>
      <c r="H376" s="37">
        <v>0</v>
      </c>
      <c r="I376" s="37">
        <v>0</v>
      </c>
      <c r="J376" s="55">
        <v>0</v>
      </c>
      <c r="K376" s="37">
        <v>0</v>
      </c>
      <c r="L376" s="37">
        <v>0</v>
      </c>
      <c r="M376" s="82">
        <v>0</v>
      </c>
      <c r="N376" s="79">
        <v>0</v>
      </c>
    </row>
    <row r="377" spans="1:14" ht="24.95" customHeight="1" thickBot="1" x14ac:dyDescent="0.35">
      <c r="A377" s="66" t="s">
        <v>70</v>
      </c>
      <c r="B377" s="40">
        <f t="shared" si="76"/>
        <v>0</v>
      </c>
      <c r="C377" s="67">
        <f>SUM(C378:C382)</f>
        <v>0</v>
      </c>
      <c r="D377" s="67">
        <f t="shared" ref="D377:N377" si="77">SUM(D378:D382)</f>
        <v>0</v>
      </c>
      <c r="E377" s="67">
        <f t="shared" si="77"/>
        <v>0</v>
      </c>
      <c r="F377" s="67">
        <f t="shared" si="77"/>
        <v>0</v>
      </c>
      <c r="G377" s="67">
        <f t="shared" si="77"/>
        <v>0</v>
      </c>
      <c r="H377" s="67">
        <f t="shared" si="77"/>
        <v>0</v>
      </c>
      <c r="I377" s="67">
        <f t="shared" si="77"/>
        <v>0</v>
      </c>
      <c r="J377" s="68">
        <f t="shared" si="77"/>
        <v>0</v>
      </c>
      <c r="K377" s="40">
        <f t="shared" si="77"/>
        <v>0</v>
      </c>
      <c r="L377" s="41">
        <f t="shared" si="77"/>
        <v>0</v>
      </c>
      <c r="M377" s="41">
        <f t="shared" si="77"/>
        <v>0</v>
      </c>
      <c r="N377" s="41">
        <f t="shared" si="77"/>
        <v>0</v>
      </c>
    </row>
    <row r="378" spans="1:14" ht="24.95" customHeight="1" x14ac:dyDescent="0.2">
      <c r="A378" s="24" t="s">
        <v>14</v>
      </c>
      <c r="B378" s="62">
        <f t="shared" si="76"/>
        <v>0</v>
      </c>
      <c r="C378" s="25">
        <v>0</v>
      </c>
      <c r="D378" s="25">
        <v>0</v>
      </c>
      <c r="E378" s="25">
        <v>0</v>
      </c>
      <c r="F378" s="25">
        <v>0</v>
      </c>
      <c r="G378" s="25">
        <v>0</v>
      </c>
      <c r="H378" s="25">
        <v>0</v>
      </c>
      <c r="I378" s="25">
        <v>0</v>
      </c>
      <c r="J378" s="54">
        <v>0</v>
      </c>
      <c r="K378" s="25">
        <v>0</v>
      </c>
      <c r="L378" s="25">
        <v>0</v>
      </c>
      <c r="M378" s="72">
        <v>0</v>
      </c>
      <c r="N378" s="75">
        <v>0</v>
      </c>
    </row>
    <row r="379" spans="1:14" ht="24.95" customHeight="1" x14ac:dyDescent="0.2">
      <c r="A379" s="26" t="s">
        <v>15</v>
      </c>
      <c r="B379" s="63">
        <f t="shared" si="76"/>
        <v>0</v>
      </c>
      <c r="C379" s="27">
        <v>0</v>
      </c>
      <c r="D379" s="27">
        <v>0</v>
      </c>
      <c r="E379" s="27">
        <v>0</v>
      </c>
      <c r="F379" s="27">
        <v>0</v>
      </c>
      <c r="G379" s="27">
        <v>0</v>
      </c>
      <c r="H379" s="27">
        <v>0</v>
      </c>
      <c r="I379" s="27">
        <v>0</v>
      </c>
      <c r="J379" s="54">
        <v>0</v>
      </c>
      <c r="K379" s="27">
        <v>0</v>
      </c>
      <c r="L379" s="27">
        <v>0</v>
      </c>
      <c r="M379" s="73">
        <v>0</v>
      </c>
      <c r="N379" s="76">
        <v>0</v>
      </c>
    </row>
    <row r="380" spans="1:14" ht="24.95" customHeight="1" x14ac:dyDescent="0.2">
      <c r="A380" s="26" t="s">
        <v>16</v>
      </c>
      <c r="B380" s="81">
        <f t="shared" si="76"/>
        <v>0</v>
      </c>
      <c r="C380" s="27">
        <v>0</v>
      </c>
      <c r="D380" s="27">
        <v>0</v>
      </c>
      <c r="E380" s="27">
        <v>0</v>
      </c>
      <c r="F380" s="27">
        <v>0</v>
      </c>
      <c r="G380" s="27">
        <v>0</v>
      </c>
      <c r="H380" s="27">
        <v>0</v>
      </c>
      <c r="I380" s="27">
        <v>0</v>
      </c>
      <c r="J380" s="54">
        <v>0</v>
      </c>
      <c r="K380" s="27">
        <v>0</v>
      </c>
      <c r="L380" s="27">
        <v>0</v>
      </c>
      <c r="M380" s="73">
        <v>0</v>
      </c>
      <c r="N380" s="76">
        <v>0</v>
      </c>
    </row>
    <row r="381" spans="1:14" ht="24.95" customHeight="1" x14ac:dyDescent="0.2">
      <c r="A381" s="70" t="s">
        <v>17</v>
      </c>
      <c r="B381" s="63">
        <f t="shared" si="76"/>
        <v>0</v>
      </c>
      <c r="C381" s="76">
        <v>0</v>
      </c>
      <c r="D381" s="76">
        <v>0</v>
      </c>
      <c r="E381" s="76">
        <v>0</v>
      </c>
      <c r="F381" s="76">
        <v>0</v>
      </c>
      <c r="G381" s="76">
        <v>0</v>
      </c>
      <c r="H381" s="76">
        <v>0</v>
      </c>
      <c r="I381" s="27">
        <v>0</v>
      </c>
      <c r="J381" s="56">
        <v>0</v>
      </c>
      <c r="K381" s="76">
        <v>0</v>
      </c>
      <c r="L381" s="76">
        <v>0</v>
      </c>
      <c r="M381" s="73">
        <v>0</v>
      </c>
      <c r="N381" s="76">
        <v>0</v>
      </c>
    </row>
    <row r="382" spans="1:14" ht="26.1" customHeight="1" thickBot="1" x14ac:dyDescent="0.25">
      <c r="A382" s="71" t="s">
        <v>81</v>
      </c>
      <c r="B382" s="83">
        <f t="shared" si="76"/>
        <v>0</v>
      </c>
      <c r="C382" s="37">
        <v>0</v>
      </c>
      <c r="D382" s="37">
        <v>0</v>
      </c>
      <c r="E382" s="37">
        <v>0</v>
      </c>
      <c r="F382" s="37">
        <v>0</v>
      </c>
      <c r="G382" s="37">
        <v>0</v>
      </c>
      <c r="H382" s="37">
        <v>0</v>
      </c>
      <c r="I382" s="37">
        <v>0</v>
      </c>
      <c r="J382" s="55">
        <v>0</v>
      </c>
      <c r="K382" s="37">
        <v>0</v>
      </c>
      <c r="L382" s="37">
        <v>0</v>
      </c>
      <c r="M382" s="82">
        <v>0</v>
      </c>
      <c r="N382" s="79">
        <v>0</v>
      </c>
    </row>
    <row r="383" spans="1:14" ht="24.95" customHeight="1" thickBot="1" x14ac:dyDescent="0.35">
      <c r="A383" s="66" t="s">
        <v>71</v>
      </c>
      <c r="B383" s="40">
        <f t="shared" si="76"/>
        <v>0</v>
      </c>
      <c r="C383" s="67">
        <f>SUM(C384:C388)</f>
        <v>0</v>
      </c>
      <c r="D383" s="67">
        <f t="shared" ref="D383:N383" si="78">SUM(D384:D388)</f>
        <v>0</v>
      </c>
      <c r="E383" s="67">
        <f t="shared" si="78"/>
        <v>0</v>
      </c>
      <c r="F383" s="67">
        <f t="shared" si="78"/>
        <v>0</v>
      </c>
      <c r="G383" s="67">
        <f t="shared" si="78"/>
        <v>0</v>
      </c>
      <c r="H383" s="67">
        <f t="shared" si="78"/>
        <v>0</v>
      </c>
      <c r="I383" s="67">
        <f t="shared" si="78"/>
        <v>0</v>
      </c>
      <c r="J383" s="68">
        <f t="shared" si="78"/>
        <v>0</v>
      </c>
      <c r="K383" s="40">
        <f t="shared" si="78"/>
        <v>0</v>
      </c>
      <c r="L383" s="41">
        <f t="shared" si="78"/>
        <v>0</v>
      </c>
      <c r="M383" s="41">
        <f t="shared" si="78"/>
        <v>0</v>
      </c>
      <c r="N383" s="41">
        <f t="shared" si="78"/>
        <v>0</v>
      </c>
    </row>
    <row r="384" spans="1:14" ht="24.95" customHeight="1" x14ac:dyDescent="0.2">
      <c r="A384" s="24" t="s">
        <v>14</v>
      </c>
      <c r="B384" s="62">
        <f t="shared" si="76"/>
        <v>0</v>
      </c>
      <c r="C384" s="25">
        <v>0</v>
      </c>
      <c r="D384" s="25">
        <v>0</v>
      </c>
      <c r="E384" s="25">
        <v>0</v>
      </c>
      <c r="F384" s="25">
        <v>0</v>
      </c>
      <c r="G384" s="25">
        <v>0</v>
      </c>
      <c r="H384" s="25">
        <v>0</v>
      </c>
      <c r="I384" s="25">
        <v>0</v>
      </c>
      <c r="J384" s="54">
        <v>0</v>
      </c>
      <c r="K384" s="25">
        <v>0</v>
      </c>
      <c r="L384" s="25">
        <v>0</v>
      </c>
      <c r="M384" s="72">
        <v>0</v>
      </c>
      <c r="N384" s="75">
        <v>0</v>
      </c>
    </row>
    <row r="385" spans="1:14" ht="24.95" customHeight="1" x14ac:dyDescent="0.2">
      <c r="A385" s="26" t="s">
        <v>15</v>
      </c>
      <c r="B385" s="63">
        <f t="shared" si="76"/>
        <v>0</v>
      </c>
      <c r="C385" s="27">
        <v>0</v>
      </c>
      <c r="D385" s="27">
        <v>0</v>
      </c>
      <c r="E385" s="27">
        <v>0</v>
      </c>
      <c r="F385" s="27">
        <v>0</v>
      </c>
      <c r="G385" s="27">
        <v>0</v>
      </c>
      <c r="H385" s="27">
        <v>0</v>
      </c>
      <c r="I385" s="27">
        <v>0</v>
      </c>
      <c r="J385" s="54">
        <v>0</v>
      </c>
      <c r="K385" s="27">
        <v>0</v>
      </c>
      <c r="L385" s="27">
        <v>0</v>
      </c>
      <c r="M385" s="73">
        <v>0</v>
      </c>
      <c r="N385" s="76">
        <v>0</v>
      </c>
    </row>
    <row r="386" spans="1:14" ht="24.95" customHeight="1" x14ac:dyDescent="0.2">
      <c r="A386" s="26" t="s">
        <v>16</v>
      </c>
      <c r="B386" s="81">
        <f t="shared" si="76"/>
        <v>0</v>
      </c>
      <c r="C386" s="27">
        <v>0</v>
      </c>
      <c r="D386" s="27">
        <v>0</v>
      </c>
      <c r="E386" s="27">
        <v>0</v>
      </c>
      <c r="F386" s="27">
        <v>0</v>
      </c>
      <c r="G386" s="27">
        <v>0</v>
      </c>
      <c r="H386" s="27">
        <v>0</v>
      </c>
      <c r="I386" s="27">
        <v>0</v>
      </c>
      <c r="J386" s="54">
        <v>0</v>
      </c>
      <c r="K386" s="27">
        <v>0</v>
      </c>
      <c r="L386" s="27">
        <v>0</v>
      </c>
      <c r="M386" s="73">
        <v>0</v>
      </c>
      <c r="N386" s="76">
        <v>0</v>
      </c>
    </row>
    <row r="387" spans="1:14" ht="24.95" customHeight="1" x14ac:dyDescent="0.2">
      <c r="A387" s="70" t="s">
        <v>17</v>
      </c>
      <c r="B387" s="63">
        <f t="shared" si="76"/>
        <v>0</v>
      </c>
      <c r="C387" s="76">
        <v>0</v>
      </c>
      <c r="D387" s="76">
        <v>0</v>
      </c>
      <c r="E387" s="76">
        <v>0</v>
      </c>
      <c r="F387" s="76">
        <v>0</v>
      </c>
      <c r="G387" s="76">
        <v>0</v>
      </c>
      <c r="H387" s="76">
        <v>0</v>
      </c>
      <c r="I387" s="27">
        <v>0</v>
      </c>
      <c r="J387" s="56">
        <v>0</v>
      </c>
      <c r="K387" s="76">
        <v>0</v>
      </c>
      <c r="L387" s="76">
        <v>0</v>
      </c>
      <c r="M387" s="73">
        <v>0</v>
      </c>
      <c r="N387" s="76">
        <v>0</v>
      </c>
    </row>
    <row r="388" spans="1:14" ht="26.1" customHeight="1" thickBot="1" x14ac:dyDescent="0.25">
      <c r="A388" s="71" t="s">
        <v>81</v>
      </c>
      <c r="B388" s="83">
        <f t="shared" si="76"/>
        <v>0</v>
      </c>
      <c r="C388" s="37">
        <v>0</v>
      </c>
      <c r="D388" s="37">
        <v>0</v>
      </c>
      <c r="E388" s="37">
        <v>0</v>
      </c>
      <c r="F388" s="37">
        <v>0</v>
      </c>
      <c r="G388" s="37">
        <v>0</v>
      </c>
      <c r="H388" s="37">
        <v>0</v>
      </c>
      <c r="I388" s="37">
        <v>0</v>
      </c>
      <c r="J388" s="55">
        <v>0</v>
      </c>
      <c r="K388" s="37">
        <v>0</v>
      </c>
      <c r="L388" s="37">
        <v>0</v>
      </c>
      <c r="M388" s="82">
        <v>0</v>
      </c>
      <c r="N388" s="79">
        <v>0</v>
      </c>
    </row>
    <row r="389" spans="1:14" ht="24.95" customHeight="1" thickBot="1" x14ac:dyDescent="0.35">
      <c r="A389" s="66" t="s">
        <v>72</v>
      </c>
      <c r="B389" s="40">
        <f t="shared" si="76"/>
        <v>0</v>
      </c>
      <c r="C389" s="67">
        <f>SUM(C390:C394)</f>
        <v>0</v>
      </c>
      <c r="D389" s="67">
        <f t="shared" ref="D389:N389" si="79">SUM(D390:D394)</f>
        <v>0</v>
      </c>
      <c r="E389" s="67">
        <f t="shared" si="79"/>
        <v>0</v>
      </c>
      <c r="F389" s="67">
        <f t="shared" si="79"/>
        <v>0</v>
      </c>
      <c r="G389" s="67">
        <f t="shared" si="79"/>
        <v>0</v>
      </c>
      <c r="H389" s="67">
        <f t="shared" si="79"/>
        <v>0</v>
      </c>
      <c r="I389" s="67">
        <f t="shared" si="79"/>
        <v>0</v>
      </c>
      <c r="J389" s="68">
        <f t="shared" si="79"/>
        <v>0</v>
      </c>
      <c r="K389" s="40">
        <f t="shared" si="79"/>
        <v>0</v>
      </c>
      <c r="L389" s="41">
        <f t="shared" si="79"/>
        <v>0</v>
      </c>
      <c r="M389" s="41">
        <f t="shared" si="79"/>
        <v>0</v>
      </c>
      <c r="N389" s="41">
        <f t="shared" si="79"/>
        <v>0</v>
      </c>
    </row>
    <row r="390" spans="1:14" ht="24.95" customHeight="1" x14ac:dyDescent="0.2">
      <c r="A390" s="24" t="s">
        <v>14</v>
      </c>
      <c r="B390" s="62">
        <f t="shared" si="76"/>
        <v>0</v>
      </c>
      <c r="C390" s="25">
        <v>0</v>
      </c>
      <c r="D390" s="25">
        <v>0</v>
      </c>
      <c r="E390" s="25">
        <v>0</v>
      </c>
      <c r="F390" s="25">
        <v>0</v>
      </c>
      <c r="G390" s="25">
        <v>0</v>
      </c>
      <c r="H390" s="25">
        <v>0</v>
      </c>
      <c r="I390" s="25">
        <v>0</v>
      </c>
      <c r="J390" s="54">
        <v>0</v>
      </c>
      <c r="K390" s="25">
        <v>0</v>
      </c>
      <c r="L390" s="25">
        <v>0</v>
      </c>
      <c r="M390" s="72">
        <v>0</v>
      </c>
      <c r="N390" s="75">
        <v>0</v>
      </c>
    </row>
    <row r="391" spans="1:14" ht="24.95" customHeight="1" x14ac:dyDescent="0.2">
      <c r="A391" s="26" t="s">
        <v>15</v>
      </c>
      <c r="B391" s="63">
        <f t="shared" si="76"/>
        <v>0</v>
      </c>
      <c r="C391" s="27">
        <v>0</v>
      </c>
      <c r="D391" s="27">
        <v>0</v>
      </c>
      <c r="E391" s="27">
        <v>0</v>
      </c>
      <c r="F391" s="27">
        <v>0</v>
      </c>
      <c r="G391" s="27">
        <v>0</v>
      </c>
      <c r="H391" s="27">
        <v>0</v>
      </c>
      <c r="I391" s="27">
        <v>0</v>
      </c>
      <c r="J391" s="54">
        <v>0</v>
      </c>
      <c r="K391" s="27">
        <v>0</v>
      </c>
      <c r="L391" s="27">
        <v>0</v>
      </c>
      <c r="M391" s="73">
        <v>0</v>
      </c>
      <c r="N391" s="76">
        <v>0</v>
      </c>
    </row>
    <row r="392" spans="1:14" ht="24.95" customHeight="1" x14ac:dyDescent="0.2">
      <c r="A392" s="26" t="s">
        <v>16</v>
      </c>
      <c r="B392" s="81">
        <f t="shared" si="76"/>
        <v>0</v>
      </c>
      <c r="C392" s="27">
        <v>0</v>
      </c>
      <c r="D392" s="27">
        <v>0</v>
      </c>
      <c r="E392" s="27">
        <v>0</v>
      </c>
      <c r="F392" s="27">
        <v>0</v>
      </c>
      <c r="G392" s="27">
        <v>0</v>
      </c>
      <c r="H392" s="27">
        <v>0</v>
      </c>
      <c r="I392" s="27">
        <v>0</v>
      </c>
      <c r="J392" s="54">
        <v>0</v>
      </c>
      <c r="K392" s="27">
        <v>0</v>
      </c>
      <c r="L392" s="27">
        <v>0</v>
      </c>
      <c r="M392" s="73">
        <v>0</v>
      </c>
      <c r="N392" s="76">
        <v>0</v>
      </c>
    </row>
    <row r="393" spans="1:14" ht="24.95" customHeight="1" x14ac:dyDescent="0.2">
      <c r="A393" s="70" t="s">
        <v>17</v>
      </c>
      <c r="B393" s="63">
        <f t="shared" si="76"/>
        <v>0</v>
      </c>
      <c r="C393" s="76">
        <v>0</v>
      </c>
      <c r="D393" s="76">
        <v>0</v>
      </c>
      <c r="E393" s="76">
        <v>0</v>
      </c>
      <c r="F393" s="76">
        <v>0</v>
      </c>
      <c r="G393" s="76">
        <v>0</v>
      </c>
      <c r="H393" s="76">
        <v>0</v>
      </c>
      <c r="I393" s="27">
        <v>0</v>
      </c>
      <c r="J393" s="56">
        <v>0</v>
      </c>
      <c r="K393" s="76">
        <v>0</v>
      </c>
      <c r="L393" s="76">
        <v>0</v>
      </c>
      <c r="M393" s="73">
        <v>0</v>
      </c>
      <c r="N393" s="76">
        <v>0</v>
      </c>
    </row>
    <row r="394" spans="1:14" ht="25.5" customHeight="1" thickBot="1" x14ac:dyDescent="0.25">
      <c r="A394" s="71" t="s">
        <v>81</v>
      </c>
      <c r="B394" s="83">
        <f t="shared" si="76"/>
        <v>0</v>
      </c>
      <c r="C394" s="37">
        <v>0</v>
      </c>
      <c r="D394" s="37">
        <v>0</v>
      </c>
      <c r="E394" s="37">
        <v>0</v>
      </c>
      <c r="F394" s="37">
        <v>0</v>
      </c>
      <c r="G394" s="37">
        <v>0</v>
      </c>
      <c r="H394" s="37">
        <v>0</v>
      </c>
      <c r="I394" s="37">
        <v>0</v>
      </c>
      <c r="J394" s="55">
        <v>0</v>
      </c>
      <c r="K394" s="37">
        <v>0</v>
      </c>
      <c r="L394" s="37">
        <v>0</v>
      </c>
      <c r="M394" s="82">
        <v>0</v>
      </c>
      <c r="N394" s="79">
        <v>0</v>
      </c>
    </row>
    <row r="395" spans="1:14" ht="24.95" customHeight="1" thickBot="1" x14ac:dyDescent="0.35">
      <c r="A395" s="66" t="s">
        <v>73</v>
      </c>
      <c r="B395" s="40">
        <f t="shared" si="76"/>
        <v>0</v>
      </c>
      <c r="C395" s="67">
        <f>SUM(C396:C400)</f>
        <v>0</v>
      </c>
      <c r="D395" s="67">
        <f t="shared" ref="D395:N395" si="80">SUM(D396:D400)</f>
        <v>0</v>
      </c>
      <c r="E395" s="67">
        <f t="shared" si="80"/>
        <v>0</v>
      </c>
      <c r="F395" s="67">
        <f t="shared" si="80"/>
        <v>0</v>
      </c>
      <c r="G395" s="67">
        <f t="shared" si="80"/>
        <v>0</v>
      </c>
      <c r="H395" s="67">
        <f t="shared" si="80"/>
        <v>0</v>
      </c>
      <c r="I395" s="67">
        <f t="shared" si="80"/>
        <v>0</v>
      </c>
      <c r="J395" s="68">
        <f t="shared" si="80"/>
        <v>0</v>
      </c>
      <c r="K395" s="40">
        <f t="shared" si="80"/>
        <v>0</v>
      </c>
      <c r="L395" s="41">
        <f t="shared" si="80"/>
        <v>0</v>
      </c>
      <c r="M395" s="41">
        <f t="shared" si="80"/>
        <v>0</v>
      </c>
      <c r="N395" s="41">
        <f t="shared" si="80"/>
        <v>0</v>
      </c>
    </row>
    <row r="396" spans="1:14" ht="24.95" customHeight="1" x14ac:dyDescent="0.2">
      <c r="A396" s="24" t="s">
        <v>14</v>
      </c>
      <c r="B396" s="62">
        <f t="shared" si="76"/>
        <v>0</v>
      </c>
      <c r="C396" s="25">
        <v>0</v>
      </c>
      <c r="D396" s="25">
        <v>0</v>
      </c>
      <c r="E396" s="25">
        <v>0</v>
      </c>
      <c r="F396" s="25">
        <v>0</v>
      </c>
      <c r="G396" s="25">
        <v>0</v>
      </c>
      <c r="H396" s="25">
        <v>0</v>
      </c>
      <c r="I396" s="25">
        <v>0</v>
      </c>
      <c r="J396" s="54">
        <v>0</v>
      </c>
      <c r="K396" s="25">
        <v>0</v>
      </c>
      <c r="L396" s="25">
        <v>0</v>
      </c>
      <c r="M396" s="72">
        <v>0</v>
      </c>
      <c r="N396" s="75">
        <v>0</v>
      </c>
    </row>
    <row r="397" spans="1:14" ht="24.95" customHeight="1" x14ac:dyDescent="0.2">
      <c r="A397" s="26" t="s">
        <v>15</v>
      </c>
      <c r="B397" s="63">
        <f t="shared" si="76"/>
        <v>0</v>
      </c>
      <c r="C397" s="27">
        <v>0</v>
      </c>
      <c r="D397" s="27">
        <v>0</v>
      </c>
      <c r="E397" s="27">
        <v>0</v>
      </c>
      <c r="F397" s="27">
        <v>0</v>
      </c>
      <c r="G397" s="27">
        <v>0</v>
      </c>
      <c r="H397" s="27">
        <v>0</v>
      </c>
      <c r="I397" s="27">
        <v>0</v>
      </c>
      <c r="J397" s="54">
        <v>0</v>
      </c>
      <c r="K397" s="27">
        <v>0</v>
      </c>
      <c r="L397" s="27">
        <v>0</v>
      </c>
      <c r="M397" s="73">
        <v>0</v>
      </c>
      <c r="N397" s="76">
        <v>0</v>
      </c>
    </row>
    <row r="398" spans="1:14" ht="24.95" customHeight="1" x14ac:dyDescent="0.2">
      <c r="A398" s="26" t="s">
        <v>16</v>
      </c>
      <c r="B398" s="81">
        <f t="shared" si="76"/>
        <v>0</v>
      </c>
      <c r="C398" s="27">
        <v>0</v>
      </c>
      <c r="D398" s="27">
        <v>0</v>
      </c>
      <c r="E398" s="27">
        <v>0</v>
      </c>
      <c r="F398" s="27">
        <v>0</v>
      </c>
      <c r="G398" s="27">
        <v>0</v>
      </c>
      <c r="H398" s="27">
        <v>0</v>
      </c>
      <c r="I398" s="27">
        <v>0</v>
      </c>
      <c r="J398" s="54">
        <v>0</v>
      </c>
      <c r="K398" s="27">
        <v>0</v>
      </c>
      <c r="L398" s="27">
        <v>0</v>
      </c>
      <c r="M398" s="73">
        <v>0</v>
      </c>
      <c r="N398" s="76">
        <v>0</v>
      </c>
    </row>
    <row r="399" spans="1:14" ht="24.95" customHeight="1" x14ac:dyDescent="0.2">
      <c r="A399" s="70" t="s">
        <v>17</v>
      </c>
      <c r="B399" s="63">
        <f t="shared" si="76"/>
        <v>0</v>
      </c>
      <c r="C399" s="76">
        <v>0</v>
      </c>
      <c r="D399" s="76">
        <v>0</v>
      </c>
      <c r="E399" s="76">
        <v>0</v>
      </c>
      <c r="F399" s="76">
        <v>0</v>
      </c>
      <c r="G399" s="76">
        <v>0</v>
      </c>
      <c r="H399" s="76">
        <v>0</v>
      </c>
      <c r="I399" s="27">
        <v>0</v>
      </c>
      <c r="J399" s="56">
        <v>0</v>
      </c>
      <c r="K399" s="76">
        <v>0</v>
      </c>
      <c r="L399" s="76">
        <v>0</v>
      </c>
      <c r="M399" s="73">
        <v>0</v>
      </c>
      <c r="N399" s="76">
        <v>0</v>
      </c>
    </row>
    <row r="400" spans="1:14" ht="25.5" customHeight="1" thickBot="1" x14ac:dyDescent="0.25">
      <c r="A400" s="71" t="s">
        <v>81</v>
      </c>
      <c r="B400" s="83">
        <f t="shared" si="76"/>
        <v>0</v>
      </c>
      <c r="C400" s="37">
        <v>0</v>
      </c>
      <c r="D400" s="37">
        <v>0</v>
      </c>
      <c r="E400" s="37">
        <v>0</v>
      </c>
      <c r="F400" s="37">
        <v>0</v>
      </c>
      <c r="G400" s="37">
        <v>0</v>
      </c>
      <c r="H400" s="37">
        <v>0</v>
      </c>
      <c r="I400" s="37">
        <v>0</v>
      </c>
      <c r="J400" s="55">
        <v>0</v>
      </c>
      <c r="K400" s="37">
        <v>0</v>
      </c>
      <c r="L400" s="37">
        <v>0</v>
      </c>
      <c r="M400" s="82">
        <v>0</v>
      </c>
      <c r="N400" s="79">
        <v>0</v>
      </c>
    </row>
    <row r="401" spans="1:14" ht="24.75" customHeight="1" x14ac:dyDescent="0.2">
      <c r="A401" s="28" t="s">
        <v>75</v>
      </c>
      <c r="B401" s="47"/>
      <c r="C401" s="48"/>
      <c r="D401" s="48"/>
      <c r="E401" s="48"/>
      <c r="F401" s="48"/>
      <c r="G401" s="48"/>
      <c r="H401" s="48"/>
      <c r="I401" s="48"/>
      <c r="J401" s="13"/>
      <c r="K401" s="13"/>
      <c r="L401" s="13"/>
      <c r="M401" s="13"/>
      <c r="N401" s="13"/>
    </row>
    <row r="402" spans="1:14" s="1" customFormat="1" ht="21" x14ac:dyDescent="0.2">
      <c r="A402" s="8" t="s">
        <v>82</v>
      </c>
      <c r="B402" s="46"/>
      <c r="C402" s="44"/>
      <c r="D402" s="44"/>
      <c r="E402" s="44"/>
      <c r="F402" s="44"/>
      <c r="G402" s="44"/>
      <c r="H402" s="44"/>
      <c r="I402" s="44"/>
      <c r="J402" s="2"/>
      <c r="K402" s="2"/>
      <c r="L402" s="2"/>
      <c r="M402" s="2"/>
      <c r="N402" s="2"/>
    </row>
    <row r="403" spans="1:14" x14ac:dyDescent="0.3">
      <c r="A403" s="29"/>
      <c r="B403" s="47"/>
      <c r="C403" s="48"/>
      <c r="D403" s="48"/>
      <c r="E403" s="48"/>
      <c r="F403" s="48"/>
      <c r="G403" s="48"/>
      <c r="H403" s="48"/>
      <c r="I403" s="48"/>
      <c r="J403" s="13"/>
      <c r="K403" s="13"/>
      <c r="L403" s="13"/>
      <c r="M403" s="13"/>
      <c r="N403" s="13"/>
    </row>
  </sheetData>
  <mergeCells count="14">
    <mergeCell ref="A305:N305"/>
    <mergeCell ref="A306:N306"/>
    <mergeCell ref="A77:N77"/>
    <mergeCell ref="A78:N78"/>
    <mergeCell ref="A104:N104"/>
    <mergeCell ref="A105:N105"/>
    <mergeCell ref="A205:N205"/>
    <mergeCell ref="A206:N206"/>
    <mergeCell ref="A4:N4"/>
    <mergeCell ref="A5:N5"/>
    <mergeCell ref="A18:N18"/>
    <mergeCell ref="A19:N19"/>
    <mergeCell ref="A45:N45"/>
    <mergeCell ref="A46:N46"/>
  </mergeCells>
  <printOptions horizontalCentered="1"/>
  <pageMargins left="0" right="0" top="0.74803149606299213" bottom="0.74803149606299213" header="0.31496062992125984" footer="0.31496062992125984"/>
  <pageSetup scale="26" orientation="portrait" r:id="rId1"/>
  <rowBreaks count="3" manualBreakCount="3">
    <brk id="101" max="13" man="1"/>
    <brk id="201" max="13" man="1"/>
    <brk id="302" max="13" man="1"/>
  </rowBreaks>
  <colBreaks count="1" manualBreakCount="1">
    <brk id="14" min="2" max="40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REF X UPS anual 2022</vt:lpstr>
      <vt:lpstr>CONTRAREF X UPS anual 2022</vt:lpstr>
      <vt:lpstr>'CONTRAREF X UPS anual 2022'!Área_de_impresión</vt:lpstr>
      <vt:lpstr>'REF X UPS anual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Flores Pucho</dc:creator>
  <cp:lastModifiedBy>Juan Carlos Flores Pucho</cp:lastModifiedBy>
  <cp:lastPrinted>2023-03-28T17:03:41Z</cp:lastPrinted>
  <dcterms:created xsi:type="dcterms:W3CDTF">2022-08-19T20:26:05Z</dcterms:created>
  <dcterms:modified xsi:type="dcterms:W3CDTF">2023-04-10T17:49:23Z</dcterms:modified>
</cp:coreProperties>
</file>